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Расходы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<sst xmlns="http://schemas.openxmlformats.org/spreadsheetml/2006/main" count="479" uniqueCount="284">
  <si>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</si>
  <si>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</si>
  <si>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</si>
  <si>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</si>
  <si>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</si>
  <si>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</si>
  <si>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</si>
  <si>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</si>
  <si>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</si>
  <si>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</si>
  <si>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</si>
  <si>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</si>
  <si>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</si>
  <si>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</si>
  <si>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</si>
  <si>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</si>
  <si>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</si>
  <si>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</si>
  <si>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</si>
  <si>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</si>
  <si>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</si>
  <si>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</si>
  <si>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</si>
  <si>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</si>
  <si>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</si>
  <si>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</si>
  <si>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</si>
  <si>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</si>
  <si>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</si>
  <si>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</si>
  <si>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</si>
  <si>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</si>
  <si>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</si>
  <si>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</si>
  <si>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</si>
  <si>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</si>
  <si>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</si>
  <si>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</si>
  <si>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</si>
  <si>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</si>
  <si>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</si>
  <si>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</si>
  <si>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</si>
  <si>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</si>
  <si>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</si>
  <si>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</si>
  <si>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</si>
  <si>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</si>
  <si>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</si>
  <si>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</si>
  <si>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</si>
  <si>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</si>
  <si>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</si>
  <si>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</si>
  <si>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</si>
  <si>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</si>
  <si>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</si>
  <si>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</si>
  <si>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</si>
  <si>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</si>
  <si>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</si>
  <si>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</si>
  <si>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</si>
  <si>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</si>
  <si>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</si>
  <si>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</si>
  <si>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</si>
  <si>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</si>
  <si>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</si>
  <si>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</si>
  <si>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</si>
  <si>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</si>
  <si>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</si>
  <si>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</si>
  <si>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</si>
  <si>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</si>
  <si>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</si>
  <si>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</si>
  <si>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</si>
  <si>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</si>
  <si>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</si>
  <si>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</si>
  <si>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</si>
  <si>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</si>
  <si>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</si>
  <si>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</si>
  <si>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</si>
  <si>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</si>
  <si>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</si>
  <si>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</si>
  <si>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</si>
  <si>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</si>
  <si>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</si>
  <si>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</si>
  <si>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</si>
  <si>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</si>
  <si>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</si>
  <si>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</si>
  <si>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</si>
  <si>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</si>
  <si>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</si>
  <si>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</si>
  <si>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</si>
  <si>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</si>
  <si>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</si>
  <si>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</si>
  <si>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</si>
  <si>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</si>
  <si>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</si>
  <si>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</si>
  <si>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</si>
  <si>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</si>
  <si>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</si>
  <si>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по администрации</t>
  </si>
  <si>
    <t>01030020400500</t>
  </si>
  <si>
    <t>прочие услуги</t>
  </si>
  <si>
    <t>340</t>
  </si>
  <si>
    <t>ГСМ (002)</t>
  </si>
  <si>
    <t>увел.ст-ти материальных запасов</t>
  </si>
  <si>
    <t>211</t>
  </si>
  <si>
    <t>213</t>
  </si>
  <si>
    <t>221</t>
  </si>
  <si>
    <t>начисление на оплату труда</t>
  </si>
  <si>
    <t>прочие расходы</t>
  </si>
  <si>
    <t>услуги по содержанию имущества</t>
  </si>
  <si>
    <t>коммунальные услуги (004)</t>
  </si>
  <si>
    <t>коммунальные услуги (005)</t>
  </si>
  <si>
    <t>услуги связи</t>
  </si>
  <si>
    <t>01120700500013</t>
  </si>
  <si>
    <t>увел.ст-ти материальных запасов (003)</t>
  </si>
  <si>
    <t>05013500300500</t>
  </si>
  <si>
    <t>05017950000500</t>
  </si>
  <si>
    <t>неналоговые доходы</t>
  </si>
  <si>
    <t>налог на доходы физичиских лиц</t>
  </si>
  <si>
    <t>налог на имущество физических лиц</t>
  </si>
  <si>
    <t>земельный налог</t>
  </si>
  <si>
    <t>доходы от собственности</t>
  </si>
  <si>
    <t>аренда земли</t>
  </si>
  <si>
    <t>аренда имущества</t>
  </si>
  <si>
    <t>прочие поступления от использования имущества, находящегося в собственности поселений</t>
  </si>
  <si>
    <t>доходы от реализации иного имущества</t>
  </si>
  <si>
    <t>доходы от продажи земельных участков</t>
  </si>
  <si>
    <t>безвозмездные поступления от других бюджетов</t>
  </si>
  <si>
    <t>020</t>
  </si>
  <si>
    <t>030</t>
  </si>
  <si>
    <t>060</t>
  </si>
  <si>
    <t>18210102021010000110</t>
  </si>
  <si>
    <t>18210601030100000110</t>
  </si>
  <si>
    <t>18210606013100000110</t>
  </si>
  <si>
    <t>81111402033100000410</t>
  </si>
  <si>
    <t>дотации бюджетам поселений на выравнивание уровня бюджетной обеспеченности</t>
  </si>
  <si>
    <t>прочие субсидии бюджетам поселений</t>
  </si>
  <si>
    <t>02020202999100000151</t>
  </si>
  <si>
    <t>субвенции бюджетам поселений на осуществление первичного воинского учета на территориях, где отсуствуют военные комиссариаты</t>
  </si>
  <si>
    <t>прочие межбюджетные трансферты, передаваемые бюджетам поселений</t>
  </si>
  <si>
    <t>дотации бюджетам поселений на поддержку мер по обеспечению сбалансированности бюджетов</t>
  </si>
  <si>
    <t>11120201003100000151</t>
  </si>
  <si>
    <t>11120204999100000151</t>
  </si>
  <si>
    <t>08014409900001</t>
  </si>
  <si>
    <t>транспортный налог</t>
  </si>
  <si>
    <t>госпошлина</t>
  </si>
  <si>
    <t>01070200002500</t>
  </si>
  <si>
    <t xml:space="preserve">уменьшение прочих остатков денежных </t>
  </si>
  <si>
    <t>средст</t>
  </si>
  <si>
    <t>Субсидии юридическим лицам</t>
  </si>
  <si>
    <t>заработная плата (доп КР 444)</t>
  </si>
  <si>
    <t>заработная плата (доп КР 555)</t>
  </si>
  <si>
    <t>01140900200500</t>
  </si>
  <si>
    <t>ГСМ (003)</t>
  </si>
  <si>
    <t>46800,00</t>
  </si>
  <si>
    <t>увеличение материальных запасов (003)</t>
  </si>
  <si>
    <t>Н.А.Гриць</t>
  </si>
  <si>
    <t>Т.А.Снегирева</t>
  </si>
  <si>
    <t>увел.ст-ти основных средств</t>
  </si>
  <si>
    <t>85111105035100000120</t>
  </si>
  <si>
    <t>85111109045100000120</t>
  </si>
  <si>
    <t>85120201001100000151</t>
  </si>
  <si>
    <t>85120203015100000151</t>
  </si>
  <si>
    <t>85110804020011000110</t>
  </si>
  <si>
    <t>заработная плата (444)</t>
  </si>
  <si>
    <t>начисление на оплату труда (444)</t>
  </si>
  <si>
    <t>начисление на оплату труда 444</t>
  </si>
  <si>
    <t>начисление на оплату труда  555</t>
  </si>
  <si>
    <t xml:space="preserve">                                                                        </t>
  </si>
  <si>
    <t xml:space="preserve">                       МО  Хваловское сельское поселение</t>
  </si>
  <si>
    <t>1821060401202000110</t>
  </si>
  <si>
    <t>04184126</t>
  </si>
  <si>
    <t>прочие рабоы, услуги</t>
  </si>
  <si>
    <t>работы, услуги по содерж. имущества</t>
  </si>
  <si>
    <t>перечисл. другим бюджетам бюджетной сиситемы РФ</t>
  </si>
  <si>
    <t>Бюджет муниципального образования Хваловское сельское поселение</t>
  </si>
  <si>
    <t>851</t>
  </si>
  <si>
    <t>прочие межбюджетные трансферты,передаваемые бюджетам поселений</t>
  </si>
  <si>
    <t>97820204999100000151</t>
  </si>
  <si>
    <t>85111406013100000430</t>
  </si>
  <si>
    <t>85111105013100000120</t>
  </si>
  <si>
    <t>85101050201100000510</t>
  </si>
  <si>
    <t>85101050201100000610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</si>
  <si>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</si>
  <si>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85121905000100000151</t>
  </si>
  <si>
    <t xml:space="preserve">акцизы по подакцизным товарам </t>
  </si>
  <si>
    <t>18210102020010000110</t>
  </si>
  <si>
    <t>субвенции бюджетам поселений на выполнение передаваемых полномочий субъектов Российской Федерации</t>
  </si>
  <si>
    <t>85120203024100000151</t>
  </si>
  <si>
    <t>01046720014500</t>
  </si>
  <si>
    <t>01046730014121</t>
  </si>
  <si>
    <t>01046730015244</t>
  </si>
  <si>
    <t>01046730015852</t>
  </si>
  <si>
    <t>0,0</t>
  </si>
  <si>
    <t>01066734001540</t>
  </si>
  <si>
    <t>01130610110244</t>
  </si>
  <si>
    <t>01136890115244</t>
  </si>
  <si>
    <t>заработная плата</t>
  </si>
  <si>
    <t>02036895118121</t>
  </si>
  <si>
    <t>02036895118244</t>
  </si>
  <si>
    <t>03090510107244</t>
  </si>
  <si>
    <t>04090310106244</t>
  </si>
  <si>
    <t>0,00</t>
  </si>
  <si>
    <t>04126890117244</t>
  </si>
  <si>
    <t>05020110102243</t>
  </si>
  <si>
    <t>05020120103243</t>
  </si>
  <si>
    <t>05020126002243</t>
  </si>
  <si>
    <t>05030710112244</t>
  </si>
  <si>
    <t>коммунал. услуги (уличное освещ.)</t>
  </si>
  <si>
    <t>05030710113244</t>
  </si>
  <si>
    <t>пособия и компенсации гражданам</t>
  </si>
  <si>
    <t>субсидии бюджетным учрежд. (4)</t>
  </si>
  <si>
    <t>08010410017611</t>
  </si>
  <si>
    <t>17931,00</t>
  </si>
  <si>
    <t>37583,91</t>
  </si>
  <si>
    <t>137670,00</t>
  </si>
  <si>
    <t>251490,24</t>
  </si>
  <si>
    <t>69970,90</t>
  </si>
  <si>
    <t>83739,00</t>
  </si>
  <si>
    <t>18647,75</t>
  </si>
  <si>
    <t>3263,06</t>
  </si>
  <si>
    <t>6982,89</t>
  </si>
  <si>
    <t>12743,55</t>
  </si>
  <si>
    <t>24680,00</t>
  </si>
  <si>
    <t>01046730015243</t>
  </si>
  <si>
    <t>23006,20</t>
  </si>
  <si>
    <t>01406737134244</t>
  </si>
  <si>
    <t>30675,00</t>
  </si>
  <si>
    <t>01136890114244</t>
  </si>
  <si>
    <t>01136890116244</t>
  </si>
  <si>
    <t>01136890132244</t>
  </si>
  <si>
    <t>5415,13</t>
  </si>
  <si>
    <t>03090516011244</t>
  </si>
  <si>
    <t>03100510108244</t>
  </si>
  <si>
    <t>03100810129243</t>
  </si>
  <si>
    <t>242131,66</t>
  </si>
  <si>
    <t>04126890118244</t>
  </si>
  <si>
    <t>05016890119243</t>
  </si>
  <si>
    <t>05016890120630</t>
  </si>
  <si>
    <t>05016890131243</t>
  </si>
  <si>
    <t>05026890123244</t>
  </si>
  <si>
    <t>05026890124810</t>
  </si>
  <si>
    <t>05026890125243</t>
  </si>
  <si>
    <t>05026890126244</t>
  </si>
  <si>
    <t>05026890130243</t>
  </si>
  <si>
    <t>234833,09</t>
  </si>
  <si>
    <t>41816,86</t>
  </si>
  <si>
    <t>6982,31</t>
  </si>
  <si>
    <t>05030810127243</t>
  </si>
  <si>
    <t>05030810128243</t>
  </si>
  <si>
    <t>283066,67</t>
  </si>
  <si>
    <t>10016890121321</t>
  </si>
  <si>
    <t>8400,00</t>
  </si>
  <si>
    <t xml:space="preserve"> на  01 апреля  2015г</t>
  </si>
  <si>
    <t>01.04.2015</t>
  </si>
  <si>
    <t>41609468</t>
  </si>
  <si>
    <t xml:space="preserve">           по ОКТМО</t>
  </si>
  <si>
    <t>Невыясненные поступления,зачисляемые в бюджеты поселений</t>
  </si>
  <si>
    <t>85111701050100000180</t>
  </si>
  <si>
    <t>85111302995100851130</t>
  </si>
  <si>
    <t>-9153796,00</t>
  </si>
  <si>
    <t>10538423,45</t>
  </si>
  <si>
    <t>1384627,45</t>
  </si>
  <si>
    <t>-1649079,11</t>
  </si>
  <si>
    <t>1627199,54</t>
  </si>
  <si>
    <t>-21879,57</t>
  </si>
  <si>
    <t>1362747,88</t>
  </si>
  <si>
    <t>Прочие доходы от компенсации затрат бюджетов поселений</t>
  </si>
  <si>
    <r>
      <t>"_</t>
    </r>
    <r>
      <rPr>
        <u val="single"/>
        <sz val="9"/>
        <rFont val="Arial Cyr"/>
        <family val="2"/>
      </rPr>
      <t>08_"</t>
    </r>
    <r>
      <rPr>
        <sz val="9"/>
        <rFont val="Arial Cyr"/>
        <family val="2"/>
      </rPr>
      <t xml:space="preserve">    __</t>
    </r>
    <r>
      <rPr>
        <u val="single"/>
        <sz val="9"/>
        <rFont val="Arial Cyr"/>
        <family val="2"/>
      </rPr>
      <t>_апреля__</t>
    </r>
    <r>
      <rPr>
        <sz val="9"/>
        <rFont val="Arial Cyr"/>
        <family val="2"/>
      </rPr>
      <t xml:space="preserve">_     </t>
    </r>
    <r>
      <rPr>
        <u val="single"/>
        <sz val="9"/>
        <rFont val="Arial Cyr"/>
        <family val="2"/>
      </rPr>
      <t xml:space="preserve"> 2015_</t>
    </r>
    <r>
      <rPr>
        <sz val="9"/>
        <rFont val="Arial Cyr"/>
        <family val="2"/>
      </rPr>
      <t xml:space="preserve">  г.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</si>
</sst>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_-* #,##0.000_р_._-;\-* #,##0.000_р_._-;_-* &quot;-&quot;??_р_._-;_-@_-"/>
    <numFmt numFmtId="183" formatCode="0.00;[Red]0.00"/>
    <numFmt numFmtId="184" formatCode="0.000;[Red]0.000"/>
    <numFmt numFmtId="185" formatCode="0.0000;[Red]0.0000"/>
    <numFmt numFmtId="186" formatCode="#,##0.00&quot;р.&quot;"/>
    <numFmt numFmtId="187" formatCode="#,##0.000&quot;р.&quot;"/>
    <numFmt numFmtId="188" formatCode="#,##0.0000&quot;р.&quot;"/>
    <numFmt numFmtId="189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u val="single"/>
      <sz val="10"/>
      <name val="Arial Cyr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 indent="2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Continuous"/>
    </xf>
    <xf numFmtId="0" fontId="5" fillId="0" borderId="32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4" fillId="0" borderId="40" xfId="58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43" fontId="9" fillId="0" borderId="40" xfId="58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48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3" fontId="5" fillId="0" borderId="40" xfId="58" applyFont="1" applyBorder="1" applyAlignment="1">
      <alignment horizontal="center"/>
    </xf>
    <xf numFmtId="49" fontId="5" fillId="0" borderId="40" xfId="58" applyNumberFormat="1" applyFont="1" applyBorder="1" applyAlignment="1">
      <alignment horizontal="center"/>
    </xf>
    <xf numFmtId="43" fontId="4" fillId="0" borderId="40" xfId="58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 wrapText="1"/>
    </xf>
    <xf numFmtId="2" fontId="4" fillId="0" borderId="29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9" fontId="5" fillId="0" borderId="29" xfId="58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48" xfId="0" applyFont="1" applyBorder="1" applyAlignment="1">
      <alignment horizontal="left" wrapText="1"/>
    </xf>
    <xf numFmtId="0" fontId="9" fillId="0" borderId="36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43" fontId="5" fillId="0" borderId="29" xfId="58" applyFont="1" applyBorder="1" applyAlignment="1">
      <alignment horizontal="center"/>
    </xf>
    <xf numFmtId="43" fontId="5" fillId="0" borderId="25" xfId="58" applyFont="1" applyBorder="1" applyAlignment="1">
      <alignment horizontal="center"/>
    </xf>
    <xf numFmtId="0" fontId="10" fillId="0" borderId="32" xfId="0" applyFont="1" applyBorder="1" applyAlignment="1">
      <alignment horizontal="left" wrapText="1"/>
    </xf>
    <xf numFmtId="183" fontId="4" fillId="0" borderId="10" xfId="0" applyNumberFormat="1" applyFont="1" applyBorder="1" applyAlignment="1">
      <alignment horizontal="center"/>
    </xf>
    <xf numFmtId="2" fontId="4" fillId="0" borderId="10" xfId="58" applyNumberFormat="1" applyFont="1" applyBorder="1" applyAlignment="1">
      <alignment horizontal="center"/>
    </xf>
    <xf numFmtId="2" fontId="5" fillId="0" borderId="10" xfId="58" applyNumberFormat="1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43" fontId="5" fillId="0" borderId="35" xfId="58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40" xfId="58" applyNumberFormat="1" applyFont="1" applyBorder="1" applyAlignment="1">
      <alignment horizontal="center"/>
    </xf>
    <xf numFmtId="2" fontId="4" fillId="0" borderId="29" xfId="58" applyNumberFormat="1" applyFont="1" applyBorder="1" applyAlignment="1">
      <alignment horizontal="center"/>
    </xf>
    <xf numFmtId="43" fontId="4" fillId="0" borderId="25" xfId="58" applyFont="1" applyBorder="1" applyAlignment="1">
      <alignment horizontal="center"/>
    </xf>
    <xf numFmtId="2" fontId="4" fillId="0" borderId="40" xfId="58" applyNumberFormat="1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/>
    </xf>
    <xf numFmtId="43" fontId="10" fillId="0" borderId="57" xfId="58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2" fontId="4" fillId="0" borderId="10" xfId="58" applyNumberFormat="1" applyFont="1" applyBorder="1" applyAlignment="1">
      <alignment horizontal="center"/>
    </xf>
    <xf numFmtId="43" fontId="4" fillId="0" borderId="29" xfId="58" applyFont="1" applyBorder="1" applyAlignment="1">
      <alignment horizontal="center"/>
    </xf>
    <xf numFmtId="43" fontId="5" fillId="0" borderId="22" xfId="58" applyFont="1" applyBorder="1" applyAlignment="1">
      <alignment horizontal="center"/>
    </xf>
    <xf numFmtId="0" fontId="11" fillId="0" borderId="0" xfId="0" applyFont="1" applyAlignment="1">
      <alignment horizontal="left"/>
    </xf>
    <xf numFmtId="49" fontId="4" fillId="0" borderId="44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13.00390625" style="0" customWidth="1"/>
    <col min="4" max="4" width="14.00390625" style="0" customWidth="1"/>
    <col min="5" max="5" width="9.375" style="0" customWidth="1"/>
    <col min="6" max="6" width="13.75390625" style="0" customWidth="1"/>
    <col min="7" max="8" width="9.25390625" style="0" customWidth="1"/>
    <col min="9" max="9" width="11.25390625" style="0" customWidth="1"/>
    <col min="10" max="10" width="12.25390625" style="0" customWidth="1"/>
    <col min="11" max="11" width="12.625" style="0" customWidth="1"/>
  </cols>
  <sheetData>
    <row r="1" spans="2:11" ht="15">
      <c r="B1" s="47"/>
      <c r="C1" s="14"/>
      <c r="D1" s="47" t="s">
        <v>67</v>
      </c>
      <c r="E1" s="13"/>
      <c r="F1" s="13"/>
      <c r="G1" s="13"/>
      <c r="H1" s="13"/>
      <c r="I1" s="13"/>
      <c r="J1" s="13" t="s">
        <v>81</v>
      </c>
      <c r="K1" s="28"/>
    </row>
    <row r="2" spans="1:11" ht="12.75">
      <c r="A2" s="46"/>
      <c r="B2" s="46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2" t="s">
        <v>93</v>
      </c>
      <c r="D3" s="7"/>
      <c r="E3" s="19"/>
      <c r="F3" s="189" t="s">
        <v>9</v>
      </c>
      <c r="G3" s="190"/>
      <c r="H3" s="190"/>
      <c r="I3" s="191"/>
      <c r="J3" s="86" t="s">
        <v>68</v>
      </c>
      <c r="K3" s="85"/>
    </row>
    <row r="4" spans="1:11" ht="9.75" customHeight="1">
      <c r="A4" s="9"/>
      <c r="B4" s="9" t="s">
        <v>23</v>
      </c>
      <c r="C4" s="32" t="s">
        <v>94</v>
      </c>
      <c r="D4" s="7" t="s">
        <v>82</v>
      </c>
      <c r="E4" s="19" t="s">
        <v>69</v>
      </c>
      <c r="F4" s="192"/>
      <c r="G4" s="193"/>
      <c r="H4" s="193"/>
      <c r="I4" s="194"/>
      <c r="J4" s="87" t="s">
        <v>70</v>
      </c>
      <c r="K4" s="37"/>
    </row>
    <row r="5" spans="1:11" ht="11.25" customHeight="1">
      <c r="A5" s="8"/>
      <c r="B5" s="9" t="s">
        <v>24</v>
      </c>
      <c r="C5" s="9" t="s">
        <v>103</v>
      </c>
      <c r="D5" s="7" t="s">
        <v>83</v>
      </c>
      <c r="E5" s="7" t="s">
        <v>71</v>
      </c>
      <c r="F5" s="39" t="s">
        <v>108</v>
      </c>
      <c r="G5" s="45" t="s">
        <v>10</v>
      </c>
      <c r="H5" s="39" t="s">
        <v>13</v>
      </c>
      <c r="I5" s="38"/>
      <c r="J5" s="19" t="s">
        <v>72</v>
      </c>
      <c r="K5" s="19" t="s">
        <v>72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0" t="s">
        <v>73</v>
      </c>
      <c r="F6" s="40" t="s">
        <v>109</v>
      </c>
      <c r="G6" s="7" t="s">
        <v>11</v>
      </c>
      <c r="H6" s="7" t="s">
        <v>14</v>
      </c>
      <c r="I6" s="7" t="s">
        <v>15</v>
      </c>
      <c r="J6" s="19" t="s">
        <v>74</v>
      </c>
      <c r="K6" s="19" t="s">
        <v>75</v>
      </c>
    </row>
    <row r="7" spans="1:11" ht="10.5" customHeight="1">
      <c r="A7" s="8"/>
      <c r="B7" s="9"/>
      <c r="C7" s="9" t="s">
        <v>104</v>
      </c>
      <c r="D7" s="7"/>
      <c r="E7" s="40"/>
      <c r="F7" s="40" t="s">
        <v>110</v>
      </c>
      <c r="G7" s="7" t="s">
        <v>12</v>
      </c>
      <c r="H7" s="7"/>
      <c r="I7" s="7"/>
      <c r="J7" s="19" t="s">
        <v>76</v>
      </c>
      <c r="K7" s="19" t="s">
        <v>71</v>
      </c>
    </row>
    <row r="8" spans="1:11" ht="11.25" customHeight="1">
      <c r="A8" s="8"/>
      <c r="B8" s="9"/>
      <c r="C8" s="9"/>
      <c r="D8" s="7"/>
      <c r="E8" s="40"/>
      <c r="F8" s="40"/>
      <c r="G8" s="7"/>
      <c r="H8" s="7"/>
      <c r="I8" s="7"/>
      <c r="J8" s="19"/>
      <c r="K8" s="19" t="s">
        <v>73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1" t="s">
        <v>3</v>
      </c>
      <c r="F9" s="41" t="s">
        <v>16</v>
      </c>
      <c r="G9" s="6" t="s">
        <v>17</v>
      </c>
      <c r="H9" s="6" t="s">
        <v>18</v>
      </c>
      <c r="I9" s="6" t="s">
        <v>19</v>
      </c>
      <c r="J9" s="20" t="s">
        <v>77</v>
      </c>
      <c r="K9" s="20" t="s">
        <v>78</v>
      </c>
    </row>
    <row r="10" spans="1:11" ht="15" customHeight="1">
      <c r="A10" s="53" t="s">
        <v>79</v>
      </c>
      <c r="B10" s="59" t="s">
        <v>80</v>
      </c>
      <c r="C10" s="61" t="s">
        <v>54</v>
      </c>
      <c r="D10" s="165">
        <v>10538423.45</v>
      </c>
      <c r="E10" s="166"/>
      <c r="F10" s="165">
        <v>1627199.54</v>
      </c>
      <c r="G10" s="167"/>
      <c r="H10" s="167"/>
      <c r="I10" s="168">
        <f>F10</f>
        <v>1627199.54</v>
      </c>
      <c r="J10" s="169">
        <v>8911223.91</v>
      </c>
      <c r="K10" s="24"/>
    </row>
    <row r="11" spans="1:11" ht="15" customHeight="1">
      <c r="A11" s="89" t="s">
        <v>8</v>
      </c>
      <c r="B11" s="60"/>
      <c r="C11" s="62"/>
      <c r="D11" s="2"/>
      <c r="E11" s="2"/>
      <c r="F11" s="2"/>
      <c r="G11" s="42"/>
      <c r="H11" s="42"/>
      <c r="I11" s="129"/>
      <c r="J11" s="130"/>
      <c r="K11" s="25"/>
    </row>
    <row r="12" spans="1:11" ht="15" customHeight="1">
      <c r="A12" s="99" t="s">
        <v>113</v>
      </c>
      <c r="B12" s="60"/>
      <c r="C12" s="2"/>
      <c r="D12" s="131"/>
      <c r="E12" s="102"/>
      <c r="F12" s="131"/>
      <c r="G12" s="42"/>
      <c r="H12" s="42"/>
      <c r="I12" s="132"/>
      <c r="J12" s="133"/>
      <c r="K12" s="25"/>
    </row>
    <row r="13" spans="1:11" ht="15" customHeight="1" hidden="1">
      <c r="A13" s="54" t="s">
        <v>117</v>
      </c>
      <c r="B13" s="60" t="s">
        <v>116</v>
      </c>
      <c r="C13" s="2" t="s">
        <v>114</v>
      </c>
      <c r="D13" s="100"/>
      <c r="E13" s="2"/>
      <c r="F13" s="100"/>
      <c r="G13" s="42"/>
      <c r="H13" s="42"/>
      <c r="I13" s="109"/>
      <c r="J13" s="110"/>
      <c r="K13" s="25"/>
    </row>
    <row r="14" spans="1:11" ht="15" customHeight="1" hidden="1">
      <c r="A14" s="54"/>
      <c r="B14" s="60"/>
      <c r="C14" s="2"/>
      <c r="D14" s="100"/>
      <c r="E14" s="2"/>
      <c r="F14" s="100"/>
      <c r="G14" s="42"/>
      <c r="H14" s="42"/>
      <c r="I14" s="109"/>
      <c r="J14" s="110"/>
      <c r="K14" s="25"/>
    </row>
    <row r="15" spans="1:11" ht="15" customHeight="1">
      <c r="A15" s="54" t="s">
        <v>165</v>
      </c>
      <c r="B15" s="60" t="s">
        <v>119</v>
      </c>
      <c r="C15" s="123" t="s">
        <v>205</v>
      </c>
      <c r="D15" s="127">
        <v>1150666</v>
      </c>
      <c r="E15" s="2"/>
      <c r="F15" s="2" t="s">
        <v>231</v>
      </c>
      <c r="G15" s="42"/>
      <c r="H15" s="42"/>
      <c r="I15" s="109" t="str">
        <f aca="true" t="shared" si="0" ref="I15:I21">F15</f>
        <v>251490,24</v>
      </c>
      <c r="J15" s="110">
        <f aca="true" t="shared" si="1" ref="J15:J21">D15-I15</f>
        <v>899175.76</v>
      </c>
      <c r="K15" s="25"/>
    </row>
    <row r="16" spans="1:11" ht="15" customHeight="1">
      <c r="A16" s="54" t="s">
        <v>166</v>
      </c>
      <c r="B16" s="60" t="s">
        <v>119</v>
      </c>
      <c r="C16" s="2" t="s">
        <v>205</v>
      </c>
      <c r="D16" s="127">
        <v>281467</v>
      </c>
      <c r="E16" s="2"/>
      <c r="F16" s="2" t="s">
        <v>232</v>
      </c>
      <c r="G16" s="42"/>
      <c r="H16" s="42"/>
      <c r="I16" s="109" t="str">
        <f t="shared" si="0"/>
        <v>69970,90</v>
      </c>
      <c r="J16" s="110">
        <f t="shared" si="1"/>
        <v>211496.1</v>
      </c>
      <c r="K16" s="25"/>
    </row>
    <row r="17" spans="1:11" ht="14.25" customHeight="1">
      <c r="A17" s="54" t="s">
        <v>181</v>
      </c>
      <c r="B17" s="60" t="s">
        <v>120</v>
      </c>
      <c r="C17" s="2" t="s">
        <v>205</v>
      </c>
      <c r="D17" s="127">
        <v>347502</v>
      </c>
      <c r="E17" s="2"/>
      <c r="F17" s="2" t="s">
        <v>233</v>
      </c>
      <c r="G17" s="42"/>
      <c r="H17" s="42"/>
      <c r="I17" s="109" t="str">
        <f t="shared" si="0"/>
        <v>83739,00</v>
      </c>
      <c r="J17" s="110">
        <f t="shared" si="1"/>
        <v>263763</v>
      </c>
      <c r="K17" s="25"/>
    </row>
    <row r="18" spans="1:11" ht="14.25" customHeight="1">
      <c r="A18" s="54" t="s">
        <v>182</v>
      </c>
      <c r="B18" s="60" t="s">
        <v>120</v>
      </c>
      <c r="C18" s="2" t="s">
        <v>205</v>
      </c>
      <c r="D18" s="127">
        <v>85004</v>
      </c>
      <c r="E18" s="2"/>
      <c r="F18" s="2" t="s">
        <v>234</v>
      </c>
      <c r="G18" s="42"/>
      <c r="H18" s="42"/>
      <c r="I18" s="109" t="str">
        <f t="shared" si="0"/>
        <v>18647,75</v>
      </c>
      <c r="J18" s="110">
        <f t="shared" si="1"/>
        <v>66356.25</v>
      </c>
      <c r="K18" s="25"/>
    </row>
    <row r="19" spans="1:11" ht="15" customHeight="1">
      <c r="A19" s="54" t="s">
        <v>127</v>
      </c>
      <c r="B19" s="60" t="s">
        <v>121</v>
      </c>
      <c r="C19" s="2" t="s">
        <v>206</v>
      </c>
      <c r="D19" s="127">
        <v>50000</v>
      </c>
      <c r="E19" s="2"/>
      <c r="F19" s="2" t="s">
        <v>235</v>
      </c>
      <c r="G19" s="42"/>
      <c r="H19" s="42"/>
      <c r="I19" s="109" t="str">
        <f t="shared" si="0"/>
        <v>3263,06</v>
      </c>
      <c r="J19" s="110">
        <f t="shared" si="1"/>
        <v>46736.94</v>
      </c>
      <c r="K19" s="25"/>
    </row>
    <row r="20" spans="1:11" ht="15" customHeight="1">
      <c r="A20" s="54" t="s">
        <v>125</v>
      </c>
      <c r="B20" s="101">
        <v>223</v>
      </c>
      <c r="C20" s="2" t="s">
        <v>206</v>
      </c>
      <c r="D20" s="127">
        <v>30000</v>
      </c>
      <c r="E20" s="2"/>
      <c r="F20" s="2" t="s">
        <v>236</v>
      </c>
      <c r="G20" s="42"/>
      <c r="H20" s="42"/>
      <c r="I20" s="109" t="str">
        <f t="shared" si="0"/>
        <v>6982,89</v>
      </c>
      <c r="J20" s="110">
        <f t="shared" si="1"/>
        <v>23017.11</v>
      </c>
      <c r="K20" s="25"/>
    </row>
    <row r="21" spans="1:11" ht="15" customHeight="1">
      <c r="A21" s="54" t="s">
        <v>126</v>
      </c>
      <c r="B21" s="101">
        <v>223</v>
      </c>
      <c r="C21" s="2" t="s">
        <v>206</v>
      </c>
      <c r="D21" s="127">
        <v>64000</v>
      </c>
      <c r="E21" s="2"/>
      <c r="F21" s="2" t="s">
        <v>237</v>
      </c>
      <c r="G21" s="42"/>
      <c r="H21" s="42"/>
      <c r="I21" s="109" t="str">
        <f t="shared" si="0"/>
        <v>12743,55</v>
      </c>
      <c r="J21" s="110">
        <f t="shared" si="1"/>
        <v>51256.45</v>
      </c>
      <c r="K21" s="25"/>
    </row>
    <row r="22" spans="1:11" ht="15" customHeight="1" hidden="1">
      <c r="A22" s="54" t="s">
        <v>124</v>
      </c>
      <c r="B22" s="101">
        <v>225</v>
      </c>
      <c r="C22" s="2"/>
      <c r="D22" s="127"/>
      <c r="E22" s="2"/>
      <c r="F22" s="100"/>
      <c r="G22" s="42"/>
      <c r="H22" s="42"/>
      <c r="I22" s="109"/>
      <c r="J22" s="110"/>
      <c r="K22" s="25"/>
    </row>
    <row r="23" spans="1:11" ht="15" customHeight="1">
      <c r="A23" s="94" t="s">
        <v>188</v>
      </c>
      <c r="B23" s="101">
        <v>225</v>
      </c>
      <c r="C23" s="2" t="s">
        <v>206</v>
      </c>
      <c r="D23" s="127">
        <v>50000</v>
      </c>
      <c r="E23" s="2"/>
      <c r="F23" s="2" t="s">
        <v>238</v>
      </c>
      <c r="G23" s="42"/>
      <c r="H23" s="42"/>
      <c r="I23" s="109" t="str">
        <f aca="true" t="shared" si="2" ref="I23:I28">F23</f>
        <v>24680,00</v>
      </c>
      <c r="J23" s="110">
        <f aca="true" t="shared" si="3" ref="J23:J28">D23-I23</f>
        <v>25320</v>
      </c>
      <c r="K23" s="25"/>
    </row>
    <row r="24" spans="1:11" ht="15" customHeight="1">
      <c r="A24" s="94" t="s">
        <v>188</v>
      </c>
      <c r="B24" s="101">
        <v>225</v>
      </c>
      <c r="C24" s="2" t="s">
        <v>239</v>
      </c>
      <c r="D24" s="127">
        <v>20000</v>
      </c>
      <c r="E24" s="2"/>
      <c r="F24" s="100" t="s">
        <v>208</v>
      </c>
      <c r="G24" s="42"/>
      <c r="H24" s="42"/>
      <c r="I24" s="109" t="str">
        <f t="shared" si="2"/>
        <v>0,0</v>
      </c>
      <c r="J24" s="110">
        <f t="shared" si="3"/>
        <v>20000</v>
      </c>
      <c r="K24" s="25"/>
    </row>
    <row r="25" spans="1:11" ht="15" customHeight="1">
      <c r="A25" s="54" t="s">
        <v>115</v>
      </c>
      <c r="B25" s="101">
        <v>226</v>
      </c>
      <c r="C25" s="2" t="s">
        <v>206</v>
      </c>
      <c r="D25" s="127">
        <v>95000</v>
      </c>
      <c r="E25" s="2"/>
      <c r="F25" s="100">
        <v>12386</v>
      </c>
      <c r="G25" s="42"/>
      <c r="H25" s="42"/>
      <c r="I25" s="109">
        <f t="shared" si="2"/>
        <v>12386</v>
      </c>
      <c r="J25" s="110">
        <f t="shared" si="3"/>
        <v>82614</v>
      </c>
      <c r="K25" s="25"/>
    </row>
    <row r="26" spans="1:11" ht="15" customHeight="1">
      <c r="A26" s="54" t="s">
        <v>123</v>
      </c>
      <c r="B26" s="101">
        <v>290</v>
      </c>
      <c r="C26" s="2" t="s">
        <v>207</v>
      </c>
      <c r="D26" s="127">
        <v>5000</v>
      </c>
      <c r="E26" s="2"/>
      <c r="F26" s="161">
        <v>0</v>
      </c>
      <c r="G26" s="42"/>
      <c r="H26" s="42"/>
      <c r="I26" s="109">
        <f t="shared" si="2"/>
        <v>0</v>
      </c>
      <c r="J26" s="110">
        <f t="shared" si="3"/>
        <v>5000</v>
      </c>
      <c r="K26" s="25"/>
    </row>
    <row r="27" spans="1:11" ht="15" customHeight="1">
      <c r="A27" s="54" t="s">
        <v>173</v>
      </c>
      <c r="B27" s="101">
        <v>310</v>
      </c>
      <c r="C27" s="2" t="s">
        <v>206</v>
      </c>
      <c r="D27" s="127">
        <v>12000</v>
      </c>
      <c r="E27" s="2"/>
      <c r="F27" s="162">
        <v>0</v>
      </c>
      <c r="G27" s="42"/>
      <c r="H27" s="42"/>
      <c r="I27" s="109">
        <f t="shared" si="2"/>
        <v>0</v>
      </c>
      <c r="J27" s="110">
        <f t="shared" si="3"/>
        <v>12000</v>
      </c>
      <c r="K27" s="25"/>
    </row>
    <row r="28" spans="1:11" ht="15" customHeight="1">
      <c r="A28" s="54" t="s">
        <v>117</v>
      </c>
      <c r="B28" s="101">
        <v>340</v>
      </c>
      <c r="C28" s="2" t="s">
        <v>206</v>
      </c>
      <c r="D28" s="127">
        <v>150000</v>
      </c>
      <c r="E28" s="2"/>
      <c r="F28" s="2" t="s">
        <v>240</v>
      </c>
      <c r="G28" s="42"/>
      <c r="H28" s="42"/>
      <c r="I28" s="109" t="str">
        <f t="shared" si="2"/>
        <v>23006,20</v>
      </c>
      <c r="J28" s="110">
        <f t="shared" si="3"/>
        <v>126993.8</v>
      </c>
      <c r="K28" s="25"/>
    </row>
    <row r="29" spans="1:11" ht="15" customHeight="1" hidden="1">
      <c r="A29" s="54" t="s">
        <v>168</v>
      </c>
      <c r="B29" s="101">
        <v>340</v>
      </c>
      <c r="C29" s="2"/>
      <c r="D29" s="127"/>
      <c r="E29" s="2"/>
      <c r="F29" s="127"/>
      <c r="G29" s="42"/>
      <c r="H29" s="42"/>
      <c r="I29" s="109"/>
      <c r="J29" s="110"/>
      <c r="K29" s="25"/>
    </row>
    <row r="30" spans="1:11" ht="15" customHeight="1">
      <c r="A30" s="54" t="s">
        <v>118</v>
      </c>
      <c r="B30" s="101">
        <v>340</v>
      </c>
      <c r="C30" s="2" t="s">
        <v>206</v>
      </c>
      <c r="D30" s="127">
        <v>78000</v>
      </c>
      <c r="E30" s="2"/>
      <c r="F30" s="127">
        <v>8120</v>
      </c>
      <c r="G30" s="42"/>
      <c r="H30" s="42"/>
      <c r="I30" s="109">
        <f>F30</f>
        <v>8120</v>
      </c>
      <c r="J30" s="110">
        <f>D30-I30</f>
        <v>69880</v>
      </c>
      <c r="K30" s="25"/>
    </row>
    <row r="31" spans="1:11" ht="15" customHeight="1">
      <c r="A31" s="54" t="s">
        <v>115</v>
      </c>
      <c r="B31" s="101">
        <v>226</v>
      </c>
      <c r="C31" s="2" t="s">
        <v>241</v>
      </c>
      <c r="D31" s="127">
        <v>1000</v>
      </c>
      <c r="E31" s="2"/>
      <c r="F31" s="162">
        <v>0</v>
      </c>
      <c r="G31" s="42"/>
      <c r="H31" s="42"/>
      <c r="I31" s="109">
        <f>F31</f>
        <v>0</v>
      </c>
      <c r="J31" s="110">
        <f>D31-I31</f>
        <v>1000</v>
      </c>
      <c r="K31" s="25"/>
    </row>
    <row r="32" spans="1:11" ht="15" customHeight="1">
      <c r="A32" s="54" t="s">
        <v>179</v>
      </c>
      <c r="B32" s="101">
        <v>211</v>
      </c>
      <c r="C32" s="2" t="s">
        <v>204</v>
      </c>
      <c r="D32" s="127">
        <v>608792</v>
      </c>
      <c r="E32" s="2"/>
      <c r="F32" s="2" t="s">
        <v>230</v>
      </c>
      <c r="G32" s="42"/>
      <c r="H32" s="42"/>
      <c r="I32" s="109" t="str">
        <f>F32</f>
        <v>137670,00</v>
      </c>
      <c r="J32" s="110">
        <f>D32-I32</f>
        <v>471122</v>
      </c>
      <c r="K32" s="25"/>
    </row>
    <row r="33" spans="1:11" ht="15" customHeight="1">
      <c r="A33" s="54" t="s">
        <v>180</v>
      </c>
      <c r="B33" s="101">
        <v>213</v>
      </c>
      <c r="C33" s="2" t="s">
        <v>204</v>
      </c>
      <c r="D33" s="127">
        <v>183856</v>
      </c>
      <c r="E33" s="2"/>
      <c r="F33" s="2" t="s">
        <v>229</v>
      </c>
      <c r="G33" s="42"/>
      <c r="H33" s="42"/>
      <c r="I33" s="109" t="str">
        <f>F33</f>
        <v>37583,91</v>
      </c>
      <c r="J33" s="110">
        <f>D33-I33</f>
        <v>146272.09</v>
      </c>
      <c r="K33" s="25"/>
    </row>
    <row r="34" spans="1:11" ht="15" customHeight="1" hidden="1">
      <c r="A34" s="54" t="s">
        <v>115</v>
      </c>
      <c r="B34" s="101">
        <v>226</v>
      </c>
      <c r="C34" s="2" t="s">
        <v>161</v>
      </c>
      <c r="D34" s="127"/>
      <c r="E34" s="2"/>
      <c r="F34" s="127"/>
      <c r="G34" s="42"/>
      <c r="H34" s="42"/>
      <c r="I34" s="109"/>
      <c r="J34" s="110"/>
      <c r="K34" s="25"/>
    </row>
    <row r="35" spans="1:11" ht="14.25" customHeight="1" hidden="1">
      <c r="A35" s="54" t="s">
        <v>123</v>
      </c>
      <c r="B35" s="101">
        <v>290</v>
      </c>
      <c r="C35" s="2" t="s">
        <v>128</v>
      </c>
      <c r="D35" s="127"/>
      <c r="E35" s="2"/>
      <c r="F35" s="127"/>
      <c r="G35" s="42"/>
      <c r="H35" s="42"/>
      <c r="I35" s="109"/>
      <c r="J35" s="110"/>
      <c r="K35" s="25"/>
    </row>
    <row r="36" spans="1:11" ht="15" customHeight="1" hidden="1">
      <c r="A36" s="54" t="s">
        <v>115</v>
      </c>
      <c r="B36" s="101">
        <v>226</v>
      </c>
      <c r="C36" s="2" t="s">
        <v>167</v>
      </c>
      <c r="D36" s="127"/>
      <c r="E36" s="2"/>
      <c r="F36" s="127"/>
      <c r="G36" s="42"/>
      <c r="H36" s="42"/>
      <c r="I36" s="109"/>
      <c r="J36" s="110"/>
      <c r="K36" s="25"/>
    </row>
    <row r="37" spans="1:11" ht="15" customHeight="1" hidden="1">
      <c r="A37" s="54"/>
      <c r="B37" s="101"/>
      <c r="C37" s="2"/>
      <c r="D37" s="127"/>
      <c r="E37" s="2"/>
      <c r="F37" s="127"/>
      <c r="G37" s="42"/>
      <c r="H37" s="42"/>
      <c r="I37" s="109"/>
      <c r="J37" s="110"/>
      <c r="K37" s="25"/>
    </row>
    <row r="38" spans="1:11" ht="20.25" customHeight="1">
      <c r="A38" s="54" t="s">
        <v>189</v>
      </c>
      <c r="B38" s="101">
        <v>251</v>
      </c>
      <c r="C38" s="123" t="s">
        <v>209</v>
      </c>
      <c r="D38" s="131">
        <v>122729</v>
      </c>
      <c r="E38" s="123"/>
      <c r="F38" s="123" t="s">
        <v>242</v>
      </c>
      <c r="G38" s="125"/>
      <c r="H38" s="125"/>
      <c r="I38" s="132" t="str">
        <f>F38</f>
        <v>30675,00</v>
      </c>
      <c r="J38" s="133">
        <f aca="true" t="shared" si="4" ref="J38:J44">D38-I38</f>
        <v>92054</v>
      </c>
      <c r="K38" s="25"/>
    </row>
    <row r="39" spans="1:11" ht="20.25" customHeight="1">
      <c r="A39" s="54" t="s">
        <v>115</v>
      </c>
      <c r="B39" s="101">
        <v>226</v>
      </c>
      <c r="C39" s="123" t="s">
        <v>210</v>
      </c>
      <c r="D39" s="131">
        <v>25000</v>
      </c>
      <c r="E39" s="123"/>
      <c r="F39" s="163">
        <v>0</v>
      </c>
      <c r="G39" s="125"/>
      <c r="H39" s="125"/>
      <c r="I39" s="132">
        <f>F39</f>
        <v>0</v>
      </c>
      <c r="J39" s="133">
        <f>D39-I39</f>
        <v>25000</v>
      </c>
      <c r="K39" s="25"/>
    </row>
    <row r="40" spans="1:11" ht="15.75" customHeight="1">
      <c r="A40" s="54" t="s">
        <v>187</v>
      </c>
      <c r="B40" s="101">
        <v>226</v>
      </c>
      <c r="C40" s="143" t="s">
        <v>243</v>
      </c>
      <c r="D40" s="134">
        <v>92000</v>
      </c>
      <c r="E40" s="143"/>
      <c r="F40" s="134">
        <v>14000</v>
      </c>
      <c r="G40" s="144"/>
      <c r="H40" s="144"/>
      <c r="I40" s="146">
        <f aca="true" t="shared" si="5" ref="I40:I55">F40</f>
        <v>14000</v>
      </c>
      <c r="J40" s="147">
        <f>D40-I40</f>
        <v>78000</v>
      </c>
      <c r="K40" s="25"/>
    </row>
    <row r="41" spans="1:11" ht="16.5" customHeight="1">
      <c r="A41" s="54" t="s">
        <v>187</v>
      </c>
      <c r="B41" s="101">
        <v>226</v>
      </c>
      <c r="C41" s="143" t="s">
        <v>211</v>
      </c>
      <c r="D41" s="134">
        <v>27400</v>
      </c>
      <c r="E41" s="143"/>
      <c r="F41" s="124">
        <v>0</v>
      </c>
      <c r="G41" s="144"/>
      <c r="H41" s="144"/>
      <c r="I41" s="146">
        <f t="shared" si="5"/>
        <v>0</v>
      </c>
      <c r="J41" s="147">
        <f t="shared" si="4"/>
        <v>27400</v>
      </c>
      <c r="K41" s="25"/>
    </row>
    <row r="42" spans="1:11" ht="15" customHeight="1">
      <c r="A42" s="54" t="s">
        <v>187</v>
      </c>
      <c r="B42" s="101">
        <v>226</v>
      </c>
      <c r="C42" s="143" t="s">
        <v>244</v>
      </c>
      <c r="D42" s="127">
        <v>2600</v>
      </c>
      <c r="E42" s="2"/>
      <c r="F42" s="162">
        <v>0</v>
      </c>
      <c r="G42" s="42"/>
      <c r="H42" s="42"/>
      <c r="I42" s="109">
        <f t="shared" si="5"/>
        <v>0</v>
      </c>
      <c r="J42" s="110">
        <f t="shared" si="4"/>
        <v>2600</v>
      </c>
      <c r="K42" s="25"/>
    </row>
    <row r="43" spans="1:11" ht="15" customHeight="1">
      <c r="A43" s="54" t="s">
        <v>187</v>
      </c>
      <c r="B43" s="101">
        <v>226</v>
      </c>
      <c r="C43" s="143" t="s">
        <v>245</v>
      </c>
      <c r="D43" s="127">
        <v>40000</v>
      </c>
      <c r="E43" s="2"/>
      <c r="F43" s="162">
        <v>0</v>
      </c>
      <c r="G43" s="42"/>
      <c r="H43" s="42"/>
      <c r="I43" s="109">
        <f t="shared" si="5"/>
        <v>0</v>
      </c>
      <c r="J43" s="110">
        <f t="shared" si="4"/>
        <v>40000</v>
      </c>
      <c r="K43" s="25"/>
    </row>
    <row r="44" spans="1:11" ht="15" customHeight="1">
      <c r="A44" s="54" t="s">
        <v>212</v>
      </c>
      <c r="B44" s="157">
        <v>211</v>
      </c>
      <c r="C44" s="123" t="s">
        <v>213</v>
      </c>
      <c r="D44" s="131">
        <v>71720</v>
      </c>
      <c r="E44" s="123"/>
      <c r="F44" s="123" t="s">
        <v>228</v>
      </c>
      <c r="G44" s="125"/>
      <c r="H44" s="125"/>
      <c r="I44" s="132" t="str">
        <f t="shared" si="5"/>
        <v>17931,00</v>
      </c>
      <c r="J44" s="133">
        <f t="shared" si="4"/>
        <v>53789</v>
      </c>
      <c r="K44" s="126"/>
    </row>
    <row r="45" spans="1:11" ht="15" customHeight="1" hidden="1">
      <c r="A45" s="151"/>
      <c r="B45" s="152"/>
      <c r="C45" s="149"/>
      <c r="D45" s="127"/>
      <c r="E45" s="2"/>
      <c r="F45" s="2"/>
      <c r="G45" s="42"/>
      <c r="H45" s="42"/>
      <c r="I45" s="109">
        <f t="shared" si="5"/>
        <v>0</v>
      </c>
      <c r="J45" s="110"/>
      <c r="K45" s="25"/>
    </row>
    <row r="46" spans="1:11" ht="15" customHeight="1" hidden="1">
      <c r="A46" s="151"/>
      <c r="B46" s="153"/>
      <c r="C46" s="149"/>
      <c r="D46" s="127"/>
      <c r="E46" s="2"/>
      <c r="F46" s="2"/>
      <c r="G46" s="42"/>
      <c r="H46" s="42"/>
      <c r="I46" s="109">
        <f t="shared" si="5"/>
        <v>0</v>
      </c>
      <c r="J46" s="110"/>
      <c r="K46" s="25"/>
    </row>
    <row r="47" spans="1:11" ht="15" customHeight="1" hidden="1">
      <c r="A47" s="151"/>
      <c r="B47" s="152"/>
      <c r="C47" s="149"/>
      <c r="D47" s="127"/>
      <c r="E47" s="2"/>
      <c r="F47" s="2"/>
      <c r="G47" s="42"/>
      <c r="H47" s="42"/>
      <c r="I47" s="109">
        <f t="shared" si="5"/>
        <v>0</v>
      </c>
      <c r="J47" s="110"/>
      <c r="K47" s="25"/>
    </row>
    <row r="48" spans="1:11" ht="15" customHeight="1">
      <c r="A48" s="54" t="s">
        <v>122</v>
      </c>
      <c r="B48" s="101">
        <v>213</v>
      </c>
      <c r="C48" s="138" t="s">
        <v>213</v>
      </c>
      <c r="D48" s="127">
        <v>22076</v>
      </c>
      <c r="E48" s="2"/>
      <c r="F48" s="2" t="s">
        <v>246</v>
      </c>
      <c r="G48" s="42"/>
      <c r="H48" s="42"/>
      <c r="I48" s="109" t="str">
        <f t="shared" si="5"/>
        <v>5415,13</v>
      </c>
      <c r="J48" s="110">
        <f>D48-I48</f>
        <v>16660.87</v>
      </c>
      <c r="K48" s="25"/>
    </row>
    <row r="49" spans="1:11" ht="15" customHeight="1">
      <c r="A49" s="94" t="s">
        <v>127</v>
      </c>
      <c r="B49" s="103">
        <v>221</v>
      </c>
      <c r="C49" s="138" t="s">
        <v>214</v>
      </c>
      <c r="D49" s="127">
        <v>5400</v>
      </c>
      <c r="E49" s="2"/>
      <c r="F49" s="2" t="s">
        <v>217</v>
      </c>
      <c r="G49" s="42"/>
      <c r="H49" s="42"/>
      <c r="I49" s="109" t="str">
        <f t="shared" si="5"/>
        <v>0,00</v>
      </c>
      <c r="J49" s="110">
        <f>D49-I49</f>
        <v>5400</v>
      </c>
      <c r="K49" s="25"/>
    </row>
    <row r="50" spans="1:11" ht="15" customHeight="1">
      <c r="A50" s="54" t="s">
        <v>115</v>
      </c>
      <c r="B50" s="103">
        <v>226</v>
      </c>
      <c r="C50" s="121" t="s">
        <v>215</v>
      </c>
      <c r="D50" s="139">
        <v>5000</v>
      </c>
      <c r="E50" s="121"/>
      <c r="F50" s="121" t="s">
        <v>217</v>
      </c>
      <c r="G50" s="121"/>
      <c r="H50" s="121"/>
      <c r="I50" s="132" t="str">
        <f t="shared" si="5"/>
        <v>0,00</v>
      </c>
      <c r="J50" s="133">
        <f>D50-I50</f>
        <v>5000</v>
      </c>
      <c r="K50" s="170"/>
    </row>
    <row r="51" spans="1:11" ht="15" customHeight="1" hidden="1">
      <c r="A51" s="151" t="s">
        <v>129</v>
      </c>
      <c r="B51" s="155">
        <v>340</v>
      </c>
      <c r="C51" s="150"/>
      <c r="D51" s="128"/>
      <c r="E51" s="72"/>
      <c r="F51" s="72"/>
      <c r="G51" s="72"/>
      <c r="H51" s="72"/>
      <c r="I51" s="109">
        <f t="shared" si="5"/>
        <v>0</v>
      </c>
      <c r="J51" s="110"/>
      <c r="K51" s="74"/>
    </row>
    <row r="52" spans="1:11" ht="15" customHeight="1" hidden="1">
      <c r="A52" s="154" t="s">
        <v>164</v>
      </c>
      <c r="B52" s="155">
        <v>242</v>
      </c>
      <c r="C52" s="150"/>
      <c r="D52" s="128"/>
      <c r="E52" s="72"/>
      <c r="F52" s="72"/>
      <c r="G52" s="72"/>
      <c r="H52" s="72"/>
      <c r="I52" s="109">
        <f t="shared" si="5"/>
        <v>0</v>
      </c>
      <c r="J52" s="110"/>
      <c r="K52" s="74"/>
    </row>
    <row r="53" spans="1:11" ht="15" customHeight="1">
      <c r="A53" s="54" t="s">
        <v>117</v>
      </c>
      <c r="B53" s="103">
        <v>340</v>
      </c>
      <c r="C53" s="138" t="s">
        <v>247</v>
      </c>
      <c r="D53" s="128">
        <v>30000</v>
      </c>
      <c r="E53" s="72"/>
      <c r="F53" s="72" t="s">
        <v>217</v>
      </c>
      <c r="G53" s="72"/>
      <c r="H53" s="72"/>
      <c r="I53" s="109" t="str">
        <f t="shared" si="5"/>
        <v>0,00</v>
      </c>
      <c r="J53" s="110">
        <f aca="true" t="shared" si="6" ref="J53:J60">D53-I53</f>
        <v>30000</v>
      </c>
      <c r="K53" s="74"/>
    </row>
    <row r="54" spans="1:11" ht="15" customHeight="1">
      <c r="A54" s="54" t="s">
        <v>115</v>
      </c>
      <c r="B54" s="103">
        <v>226</v>
      </c>
      <c r="C54" s="121" t="s">
        <v>248</v>
      </c>
      <c r="D54" s="139">
        <v>5000</v>
      </c>
      <c r="E54" s="121"/>
      <c r="F54" s="121" t="s">
        <v>217</v>
      </c>
      <c r="G54" s="121"/>
      <c r="H54" s="121"/>
      <c r="I54" s="132" t="str">
        <f t="shared" si="5"/>
        <v>0,00</v>
      </c>
      <c r="J54" s="133">
        <f>D54-I54</f>
        <v>5000</v>
      </c>
      <c r="K54" s="74"/>
    </row>
    <row r="55" spans="1:11" ht="15" customHeight="1">
      <c r="A55" s="94" t="s">
        <v>188</v>
      </c>
      <c r="B55" s="103">
        <v>225</v>
      </c>
      <c r="C55" s="138" t="s">
        <v>249</v>
      </c>
      <c r="D55" s="128">
        <v>14500</v>
      </c>
      <c r="E55" s="72"/>
      <c r="F55" s="72" t="s">
        <v>217</v>
      </c>
      <c r="G55" s="72"/>
      <c r="H55" s="72"/>
      <c r="I55" s="109" t="str">
        <f t="shared" si="5"/>
        <v>0,00</v>
      </c>
      <c r="J55" s="110">
        <f>D55-I55</f>
        <v>14500</v>
      </c>
      <c r="K55" s="74"/>
    </row>
    <row r="56" spans="1:11" ht="15" customHeight="1">
      <c r="A56" s="94" t="s">
        <v>188</v>
      </c>
      <c r="B56" s="136">
        <v>225</v>
      </c>
      <c r="C56" s="121" t="s">
        <v>216</v>
      </c>
      <c r="D56" s="139">
        <v>1384200</v>
      </c>
      <c r="E56" s="121"/>
      <c r="F56" s="121" t="s">
        <v>250</v>
      </c>
      <c r="G56" s="121"/>
      <c r="H56" s="121"/>
      <c r="I56" s="148" t="str">
        <f aca="true" t="shared" si="7" ref="I56:I64">F56</f>
        <v>242131,66</v>
      </c>
      <c r="J56" s="159">
        <f t="shared" si="6"/>
        <v>1142068.34</v>
      </c>
      <c r="K56" s="170"/>
    </row>
    <row r="57" spans="1:11" ht="15" customHeight="1">
      <c r="A57" s="94" t="s">
        <v>115</v>
      </c>
      <c r="B57" s="136">
        <v>226</v>
      </c>
      <c r="C57" s="121" t="s">
        <v>218</v>
      </c>
      <c r="D57" s="139">
        <v>160000</v>
      </c>
      <c r="E57" s="121"/>
      <c r="F57" s="139">
        <v>46500</v>
      </c>
      <c r="G57" s="121"/>
      <c r="H57" s="121"/>
      <c r="I57" s="158">
        <f t="shared" si="7"/>
        <v>46500</v>
      </c>
      <c r="J57" s="159">
        <f t="shared" si="6"/>
        <v>113500</v>
      </c>
      <c r="K57" s="170"/>
    </row>
    <row r="58" spans="1:11" ht="15" customHeight="1">
      <c r="A58" s="94" t="s">
        <v>115</v>
      </c>
      <c r="B58" s="103">
        <v>226</v>
      </c>
      <c r="C58" s="138" t="s">
        <v>251</v>
      </c>
      <c r="D58" s="128">
        <v>480000</v>
      </c>
      <c r="E58" s="72"/>
      <c r="F58" s="174">
        <v>0</v>
      </c>
      <c r="G58" s="72"/>
      <c r="H58" s="72"/>
      <c r="I58" s="175">
        <f t="shared" si="7"/>
        <v>0</v>
      </c>
      <c r="J58" s="159">
        <f t="shared" si="6"/>
        <v>480000</v>
      </c>
      <c r="K58" s="74"/>
    </row>
    <row r="59" spans="1:11" ht="15" customHeight="1">
      <c r="A59" s="94" t="s">
        <v>188</v>
      </c>
      <c r="B59" s="103">
        <v>225</v>
      </c>
      <c r="C59" s="121" t="s">
        <v>252</v>
      </c>
      <c r="D59" s="139">
        <v>110900</v>
      </c>
      <c r="E59" s="121"/>
      <c r="F59" s="139">
        <v>5164.32</v>
      </c>
      <c r="G59" s="121"/>
      <c r="H59" s="121"/>
      <c r="I59" s="158">
        <f t="shared" si="7"/>
        <v>5164.32</v>
      </c>
      <c r="J59" s="159">
        <f t="shared" si="6"/>
        <v>105735.68</v>
      </c>
      <c r="K59" s="74"/>
    </row>
    <row r="60" spans="1:11" ht="14.25" customHeight="1">
      <c r="A60" s="54" t="s">
        <v>164</v>
      </c>
      <c r="B60" s="103">
        <v>242</v>
      </c>
      <c r="C60" s="138" t="s">
        <v>253</v>
      </c>
      <c r="D60" s="139">
        <v>114000</v>
      </c>
      <c r="E60" s="121"/>
      <c r="F60" s="121" t="s">
        <v>217</v>
      </c>
      <c r="G60" s="72"/>
      <c r="H60" s="72"/>
      <c r="I60" s="132" t="str">
        <f t="shared" si="7"/>
        <v>0,00</v>
      </c>
      <c r="J60" s="159">
        <f t="shared" si="6"/>
        <v>114000</v>
      </c>
      <c r="K60" s="74"/>
    </row>
    <row r="61" spans="1:11" ht="15" customHeight="1" hidden="1">
      <c r="A61" s="151" t="s">
        <v>124</v>
      </c>
      <c r="B61" s="155">
        <v>225</v>
      </c>
      <c r="C61" s="150" t="s">
        <v>130</v>
      </c>
      <c r="D61" s="128"/>
      <c r="E61" s="72"/>
      <c r="F61" s="128"/>
      <c r="G61" s="72"/>
      <c r="H61" s="72"/>
      <c r="I61" s="109">
        <f t="shared" si="7"/>
        <v>0</v>
      </c>
      <c r="J61" s="110"/>
      <c r="K61" s="74"/>
    </row>
    <row r="62" spans="1:11" ht="15" customHeight="1" hidden="1">
      <c r="A62" s="151" t="s">
        <v>115</v>
      </c>
      <c r="B62" s="155">
        <v>226</v>
      </c>
      <c r="C62" s="150" t="s">
        <v>130</v>
      </c>
      <c r="D62" s="128"/>
      <c r="E62" s="72"/>
      <c r="F62" s="128"/>
      <c r="G62" s="72"/>
      <c r="H62" s="72"/>
      <c r="I62" s="109">
        <f t="shared" si="7"/>
        <v>0</v>
      </c>
      <c r="J62" s="110"/>
      <c r="K62" s="74"/>
    </row>
    <row r="63" spans="1:11" ht="15" customHeight="1" hidden="1">
      <c r="A63" s="154" t="s">
        <v>115</v>
      </c>
      <c r="B63" s="155">
        <v>226</v>
      </c>
      <c r="C63" s="150" t="s">
        <v>131</v>
      </c>
      <c r="D63" s="128"/>
      <c r="E63" s="72"/>
      <c r="F63" s="128"/>
      <c r="G63" s="72"/>
      <c r="H63" s="72"/>
      <c r="I63" s="109">
        <f t="shared" si="7"/>
        <v>0</v>
      </c>
      <c r="J63" s="110"/>
      <c r="K63" s="74"/>
    </row>
    <row r="64" spans="1:11" ht="15.75" customHeight="1">
      <c r="A64" s="94" t="s">
        <v>188</v>
      </c>
      <c r="B64" s="136">
        <v>225</v>
      </c>
      <c r="C64" s="138" t="s">
        <v>254</v>
      </c>
      <c r="D64" s="141">
        <v>20000</v>
      </c>
      <c r="E64" s="138"/>
      <c r="F64" s="177">
        <v>0</v>
      </c>
      <c r="G64" s="138"/>
      <c r="H64" s="138"/>
      <c r="I64" s="146">
        <f t="shared" si="7"/>
        <v>0</v>
      </c>
      <c r="J64" s="176">
        <f>D64-I64</f>
        <v>20000</v>
      </c>
      <c r="K64" s="170"/>
    </row>
    <row r="65" spans="1:11" ht="15.75" customHeight="1">
      <c r="A65" s="94" t="s">
        <v>188</v>
      </c>
      <c r="B65" s="103">
        <v>225</v>
      </c>
      <c r="C65" s="121" t="s">
        <v>219</v>
      </c>
      <c r="D65" s="139">
        <v>75600</v>
      </c>
      <c r="E65" s="121"/>
      <c r="F65" s="121" t="s">
        <v>217</v>
      </c>
      <c r="G65" s="121"/>
      <c r="H65" s="121"/>
      <c r="I65" s="132" t="str">
        <f aca="true" t="shared" si="8" ref="I65:I70">F65</f>
        <v>0,00</v>
      </c>
      <c r="J65" s="133">
        <f aca="true" t="shared" si="9" ref="J65:J82">D65-I65</f>
        <v>75600</v>
      </c>
      <c r="K65" s="74"/>
    </row>
    <row r="66" spans="1:11" ht="15.75" customHeight="1">
      <c r="A66" s="94" t="s">
        <v>188</v>
      </c>
      <c r="B66" s="136">
        <v>225</v>
      </c>
      <c r="C66" s="138" t="s">
        <v>220</v>
      </c>
      <c r="D66" s="141">
        <v>100000</v>
      </c>
      <c r="E66" s="138"/>
      <c r="F66" s="177">
        <v>0</v>
      </c>
      <c r="G66" s="138"/>
      <c r="H66" s="138"/>
      <c r="I66" s="146">
        <f t="shared" si="8"/>
        <v>0</v>
      </c>
      <c r="J66" s="147">
        <f t="shared" si="9"/>
        <v>100000</v>
      </c>
      <c r="K66" s="170"/>
    </row>
    <row r="67" spans="1:11" ht="15.75" customHeight="1">
      <c r="A67" s="94" t="s">
        <v>188</v>
      </c>
      <c r="B67" s="103">
        <v>225</v>
      </c>
      <c r="C67" s="138" t="s">
        <v>221</v>
      </c>
      <c r="D67" s="128">
        <v>550000</v>
      </c>
      <c r="E67" s="72"/>
      <c r="F67" s="174">
        <v>0</v>
      </c>
      <c r="G67" s="72"/>
      <c r="H67" s="72"/>
      <c r="I67" s="109">
        <f t="shared" si="8"/>
        <v>0</v>
      </c>
      <c r="J67" s="110">
        <f t="shared" si="9"/>
        <v>550000</v>
      </c>
      <c r="K67" s="74"/>
    </row>
    <row r="68" spans="1:11" ht="15.75" customHeight="1">
      <c r="A68" s="94" t="s">
        <v>115</v>
      </c>
      <c r="B68" s="103">
        <v>226</v>
      </c>
      <c r="C68" s="138" t="s">
        <v>255</v>
      </c>
      <c r="D68" s="128">
        <v>12000</v>
      </c>
      <c r="E68" s="72"/>
      <c r="F68" s="174">
        <v>0</v>
      </c>
      <c r="G68" s="72"/>
      <c r="H68" s="72"/>
      <c r="I68" s="109">
        <f t="shared" si="8"/>
        <v>0</v>
      </c>
      <c r="J68" s="110">
        <f t="shared" si="9"/>
        <v>12000</v>
      </c>
      <c r="K68" s="74"/>
    </row>
    <row r="69" spans="1:11" ht="15.75" customHeight="1">
      <c r="A69" s="54" t="s">
        <v>164</v>
      </c>
      <c r="B69" s="103">
        <v>242</v>
      </c>
      <c r="C69" s="138" t="s">
        <v>256</v>
      </c>
      <c r="D69" s="128">
        <v>158000</v>
      </c>
      <c r="E69" s="72"/>
      <c r="F69" s="72" t="s">
        <v>217</v>
      </c>
      <c r="G69" s="72"/>
      <c r="H69" s="72"/>
      <c r="I69" s="109" t="str">
        <f t="shared" si="8"/>
        <v>0,00</v>
      </c>
      <c r="J69" s="110">
        <f t="shared" si="9"/>
        <v>158000</v>
      </c>
      <c r="K69" s="74"/>
    </row>
    <row r="70" spans="1:11" ht="15.75" customHeight="1">
      <c r="A70" s="94" t="s">
        <v>188</v>
      </c>
      <c r="B70" s="103">
        <v>225</v>
      </c>
      <c r="C70" s="138" t="s">
        <v>257</v>
      </c>
      <c r="D70" s="128">
        <v>299300</v>
      </c>
      <c r="E70" s="72"/>
      <c r="F70" s="72" t="s">
        <v>217</v>
      </c>
      <c r="G70" s="72"/>
      <c r="H70" s="72"/>
      <c r="I70" s="109" t="str">
        <f t="shared" si="8"/>
        <v>0,00</v>
      </c>
      <c r="J70" s="110">
        <f t="shared" si="9"/>
        <v>299300</v>
      </c>
      <c r="K70" s="74"/>
    </row>
    <row r="71" spans="1:11" ht="15" customHeight="1">
      <c r="A71" s="94" t="s">
        <v>115</v>
      </c>
      <c r="B71" s="103">
        <v>226</v>
      </c>
      <c r="C71" s="138" t="s">
        <v>258</v>
      </c>
      <c r="D71" s="128">
        <v>50000</v>
      </c>
      <c r="E71" s="72"/>
      <c r="F71" s="174">
        <v>0</v>
      </c>
      <c r="G71" s="72"/>
      <c r="H71" s="72"/>
      <c r="I71" s="109">
        <f aca="true" t="shared" si="10" ref="I71:I81">F71</f>
        <v>0</v>
      </c>
      <c r="J71" s="110">
        <f t="shared" si="9"/>
        <v>50000</v>
      </c>
      <c r="K71" s="74"/>
    </row>
    <row r="72" spans="1:11" ht="15" customHeight="1" hidden="1">
      <c r="A72" s="154"/>
      <c r="B72" s="155"/>
      <c r="C72" s="150"/>
      <c r="D72" s="128"/>
      <c r="E72" s="72"/>
      <c r="F72" s="72"/>
      <c r="G72" s="72"/>
      <c r="H72" s="72"/>
      <c r="I72" s="109">
        <f t="shared" si="10"/>
        <v>0</v>
      </c>
      <c r="J72" s="110">
        <f t="shared" si="9"/>
        <v>0</v>
      </c>
      <c r="K72" s="74"/>
    </row>
    <row r="73" spans="1:11" ht="15" customHeight="1" hidden="1">
      <c r="A73" s="151"/>
      <c r="B73" s="155"/>
      <c r="C73" s="150"/>
      <c r="D73" s="128"/>
      <c r="E73" s="72"/>
      <c r="F73" s="72"/>
      <c r="G73" s="72"/>
      <c r="H73" s="72"/>
      <c r="I73" s="109">
        <f t="shared" si="10"/>
        <v>0</v>
      </c>
      <c r="J73" s="110">
        <f t="shared" si="9"/>
        <v>0</v>
      </c>
      <c r="K73" s="74"/>
    </row>
    <row r="74" spans="1:11" ht="15" customHeight="1" hidden="1">
      <c r="A74" s="151"/>
      <c r="B74" s="155"/>
      <c r="C74" s="150"/>
      <c r="D74" s="128"/>
      <c r="E74" s="72"/>
      <c r="F74" s="72"/>
      <c r="G74" s="72"/>
      <c r="H74" s="72"/>
      <c r="I74" s="109">
        <f t="shared" si="10"/>
        <v>0</v>
      </c>
      <c r="J74" s="110">
        <f t="shared" si="9"/>
        <v>0</v>
      </c>
      <c r="K74" s="74"/>
    </row>
    <row r="75" spans="1:11" ht="15" customHeight="1">
      <c r="A75" s="94" t="s">
        <v>188</v>
      </c>
      <c r="B75" s="103">
        <v>225</v>
      </c>
      <c r="C75" s="138" t="s">
        <v>259</v>
      </c>
      <c r="D75" s="128">
        <v>1080527.45</v>
      </c>
      <c r="E75" s="72"/>
      <c r="F75" s="72" t="s">
        <v>217</v>
      </c>
      <c r="G75" s="72"/>
      <c r="H75" s="72"/>
      <c r="I75" s="109" t="str">
        <f t="shared" si="10"/>
        <v>0,00</v>
      </c>
      <c r="J75" s="110">
        <f t="shared" si="9"/>
        <v>1080527.45</v>
      </c>
      <c r="K75" s="74"/>
    </row>
    <row r="76" spans="1:11" ht="15" customHeight="1">
      <c r="A76" s="54" t="s">
        <v>223</v>
      </c>
      <c r="B76" s="136">
        <v>223</v>
      </c>
      <c r="C76" s="121" t="s">
        <v>222</v>
      </c>
      <c r="D76" s="139">
        <v>300000</v>
      </c>
      <c r="E76" s="121"/>
      <c r="F76" s="121" t="s">
        <v>260</v>
      </c>
      <c r="G76" s="121"/>
      <c r="H76" s="121"/>
      <c r="I76" s="132" t="str">
        <f t="shared" si="10"/>
        <v>234833,09</v>
      </c>
      <c r="J76" s="133">
        <f t="shared" si="9"/>
        <v>65166.91</v>
      </c>
      <c r="K76" s="170"/>
    </row>
    <row r="77" spans="1:11" ht="15" customHeight="1">
      <c r="A77" s="94" t="s">
        <v>188</v>
      </c>
      <c r="B77" s="103">
        <v>225</v>
      </c>
      <c r="C77" s="138" t="s">
        <v>224</v>
      </c>
      <c r="D77" s="141">
        <v>106365.43</v>
      </c>
      <c r="E77" s="138"/>
      <c r="F77" s="138" t="s">
        <v>261</v>
      </c>
      <c r="G77" s="138"/>
      <c r="H77" s="138"/>
      <c r="I77" s="146" t="str">
        <f>F77</f>
        <v>41816,86</v>
      </c>
      <c r="J77" s="147">
        <f t="shared" si="9"/>
        <v>64548.56999999999</v>
      </c>
      <c r="K77" s="170"/>
    </row>
    <row r="78" spans="1:11" ht="15" customHeight="1">
      <c r="A78" s="94" t="s">
        <v>115</v>
      </c>
      <c r="B78" s="103">
        <v>226</v>
      </c>
      <c r="C78" s="138" t="s">
        <v>224</v>
      </c>
      <c r="D78" s="141">
        <v>78218.57</v>
      </c>
      <c r="E78" s="138"/>
      <c r="F78" s="138" t="s">
        <v>262</v>
      </c>
      <c r="G78" s="138"/>
      <c r="H78" s="138"/>
      <c r="I78" s="146" t="str">
        <f>F78</f>
        <v>6982,31</v>
      </c>
      <c r="J78" s="147">
        <f t="shared" si="9"/>
        <v>71236.26000000001</v>
      </c>
      <c r="K78" s="170"/>
    </row>
    <row r="79" spans="1:11" ht="15" customHeight="1">
      <c r="A79" s="94" t="s">
        <v>188</v>
      </c>
      <c r="B79" s="103">
        <v>225</v>
      </c>
      <c r="C79" s="138" t="s">
        <v>263</v>
      </c>
      <c r="D79" s="141">
        <v>21130</v>
      </c>
      <c r="E79" s="138"/>
      <c r="F79" s="138" t="s">
        <v>217</v>
      </c>
      <c r="G79" s="138"/>
      <c r="H79" s="138"/>
      <c r="I79" s="146" t="str">
        <f>F79</f>
        <v>0,00</v>
      </c>
      <c r="J79" s="147">
        <f t="shared" si="9"/>
        <v>21130</v>
      </c>
      <c r="K79" s="170"/>
    </row>
    <row r="80" spans="1:11" ht="15" customHeight="1">
      <c r="A80" s="94" t="s">
        <v>188</v>
      </c>
      <c r="B80" s="103">
        <v>225</v>
      </c>
      <c r="C80" s="138" t="s">
        <v>264</v>
      </c>
      <c r="D80" s="141">
        <v>30470</v>
      </c>
      <c r="E80" s="72"/>
      <c r="F80" s="72" t="s">
        <v>217</v>
      </c>
      <c r="G80" s="72"/>
      <c r="H80" s="72"/>
      <c r="I80" s="146" t="str">
        <f t="shared" si="10"/>
        <v>0,00</v>
      </c>
      <c r="J80" s="147">
        <f t="shared" si="9"/>
        <v>30470</v>
      </c>
      <c r="K80" s="74"/>
    </row>
    <row r="81" spans="1:11" ht="15" customHeight="1">
      <c r="A81" s="54" t="s">
        <v>225</v>
      </c>
      <c r="B81" s="136">
        <v>263</v>
      </c>
      <c r="C81" s="121" t="s">
        <v>266</v>
      </c>
      <c r="D81" s="139">
        <v>33600</v>
      </c>
      <c r="E81" s="121"/>
      <c r="F81" s="121" t="s">
        <v>267</v>
      </c>
      <c r="G81" s="121"/>
      <c r="H81" s="121"/>
      <c r="I81" s="132" t="str">
        <f t="shared" si="10"/>
        <v>8400,00</v>
      </c>
      <c r="J81" s="133">
        <f t="shared" si="9"/>
        <v>25200</v>
      </c>
      <c r="K81" s="170"/>
    </row>
    <row r="82" spans="1:11" ht="15" customHeight="1">
      <c r="A82" s="99" t="s">
        <v>226</v>
      </c>
      <c r="B82" s="136">
        <v>241</v>
      </c>
      <c r="C82" s="121" t="s">
        <v>227</v>
      </c>
      <c r="D82" s="139">
        <v>1698400</v>
      </c>
      <c r="E82" s="121"/>
      <c r="F82" s="121" t="s">
        <v>265</v>
      </c>
      <c r="G82" s="121"/>
      <c r="H82" s="121"/>
      <c r="I82" s="132" t="str">
        <f>F82</f>
        <v>283066,67</v>
      </c>
      <c r="J82" s="133">
        <f t="shared" si="9"/>
        <v>1415333.33</v>
      </c>
      <c r="K82" s="170"/>
    </row>
    <row r="83" spans="1:11" ht="15" customHeight="1" hidden="1">
      <c r="A83" s="54"/>
      <c r="B83" s="103"/>
      <c r="C83" s="72"/>
      <c r="D83" s="135"/>
      <c r="E83" s="72"/>
      <c r="F83" s="72"/>
      <c r="G83" s="72"/>
      <c r="H83" s="72"/>
      <c r="I83" s="109"/>
      <c r="J83" s="110"/>
      <c r="K83" s="74"/>
    </row>
    <row r="84" spans="1:11" ht="15" customHeight="1">
      <c r="A84" s="151"/>
      <c r="B84" s="103"/>
      <c r="C84" s="72"/>
      <c r="D84" s="128"/>
      <c r="E84" s="72"/>
      <c r="F84" s="72"/>
      <c r="G84" s="72"/>
      <c r="H84" s="72"/>
      <c r="I84" s="109"/>
      <c r="J84" s="110"/>
      <c r="K84" s="74"/>
    </row>
    <row r="85" spans="1:11" ht="14.25" customHeight="1">
      <c r="A85" s="54"/>
      <c r="B85" s="103"/>
      <c r="C85" s="72"/>
      <c r="D85" s="128"/>
      <c r="E85" s="72"/>
      <c r="F85" s="72"/>
      <c r="G85" s="72"/>
      <c r="H85" s="72"/>
      <c r="I85" s="109"/>
      <c r="J85" s="110"/>
      <c r="K85" s="74"/>
    </row>
    <row r="86" spans="1:11" ht="15" customHeight="1" hidden="1">
      <c r="A86" s="54"/>
      <c r="B86" s="103"/>
      <c r="C86" s="72"/>
      <c r="D86" s="128"/>
      <c r="E86" s="72"/>
      <c r="F86" s="128"/>
      <c r="G86" s="72"/>
      <c r="H86" s="72"/>
      <c r="I86" s="109"/>
      <c r="J86" s="110"/>
      <c r="K86" s="74"/>
    </row>
    <row r="87" spans="1:11" ht="15" customHeight="1" hidden="1">
      <c r="A87" s="54"/>
      <c r="B87" s="103"/>
      <c r="C87" s="72"/>
      <c r="D87" s="128"/>
      <c r="E87" s="72"/>
      <c r="F87" s="72"/>
      <c r="G87" s="72"/>
      <c r="H87" s="72"/>
      <c r="I87" s="109"/>
      <c r="J87" s="110"/>
      <c r="K87" s="74"/>
    </row>
    <row r="88" spans="1:11" ht="15" customHeight="1" hidden="1">
      <c r="A88" s="54"/>
      <c r="B88" s="103"/>
      <c r="C88" s="72"/>
      <c r="D88" s="135"/>
      <c r="E88" s="72"/>
      <c r="F88" s="72"/>
      <c r="G88" s="72"/>
      <c r="H88" s="72"/>
      <c r="I88" s="109"/>
      <c r="J88" s="110"/>
      <c r="K88" s="74"/>
    </row>
    <row r="89" spans="1:11" ht="15" customHeight="1" hidden="1">
      <c r="A89" s="54"/>
      <c r="B89" s="103"/>
      <c r="C89" s="72"/>
      <c r="D89" s="128"/>
      <c r="E89" s="72"/>
      <c r="F89" s="72"/>
      <c r="G89" s="72"/>
      <c r="H89" s="72"/>
      <c r="I89" s="109"/>
      <c r="J89" s="110"/>
      <c r="K89" s="74"/>
    </row>
    <row r="90" spans="1:11" ht="15" customHeight="1" hidden="1">
      <c r="A90" s="94"/>
      <c r="B90" s="103"/>
      <c r="C90" s="72"/>
      <c r="D90" s="128"/>
      <c r="E90" s="72"/>
      <c r="F90" s="72"/>
      <c r="G90" s="72"/>
      <c r="H90" s="72"/>
      <c r="I90" s="109"/>
      <c r="J90" s="110"/>
      <c r="K90" s="74"/>
    </row>
    <row r="91" spans="1:11" ht="15" customHeight="1" hidden="1">
      <c r="A91" s="54"/>
      <c r="B91" s="103"/>
      <c r="C91" s="72"/>
      <c r="D91" s="128"/>
      <c r="E91" s="72"/>
      <c r="F91" s="72"/>
      <c r="G91" s="72"/>
      <c r="H91" s="72"/>
      <c r="I91" s="109"/>
      <c r="J91" s="110"/>
      <c r="K91" s="74"/>
    </row>
    <row r="92" spans="1:11" ht="15" customHeight="1" hidden="1">
      <c r="A92" s="94"/>
      <c r="B92" s="103"/>
      <c r="C92" s="72"/>
      <c r="D92" s="128"/>
      <c r="E92" s="72"/>
      <c r="F92" s="72"/>
      <c r="G92" s="72"/>
      <c r="H92" s="72"/>
      <c r="I92" s="109"/>
      <c r="J92" s="110"/>
      <c r="K92" s="74"/>
    </row>
    <row r="93" spans="1:11" ht="15" customHeight="1" hidden="1">
      <c r="A93" s="160"/>
      <c r="B93" s="156"/>
      <c r="C93" s="72"/>
      <c r="D93" s="128"/>
      <c r="E93" s="72"/>
      <c r="F93" s="72"/>
      <c r="G93" s="72"/>
      <c r="H93" s="72"/>
      <c r="I93" s="109"/>
      <c r="J93" s="110"/>
      <c r="K93" s="74"/>
    </row>
    <row r="94" spans="1:11" ht="12.75" customHeight="1" hidden="1">
      <c r="A94" s="151"/>
      <c r="B94" s="103"/>
      <c r="C94" s="121"/>
      <c r="D94" s="128"/>
      <c r="E94" s="72"/>
      <c r="F94" s="72"/>
      <c r="G94" s="72"/>
      <c r="H94" s="72"/>
      <c r="I94" s="109"/>
      <c r="J94" s="110"/>
      <c r="K94" s="74"/>
    </row>
    <row r="95" spans="1:11" ht="15" customHeight="1" hidden="1">
      <c r="A95" s="54"/>
      <c r="B95" s="103"/>
      <c r="C95" s="72"/>
      <c r="D95" s="128"/>
      <c r="E95" s="72"/>
      <c r="F95" s="72"/>
      <c r="G95" s="72"/>
      <c r="H95" s="72"/>
      <c r="I95" s="109"/>
      <c r="J95" s="110"/>
      <c r="K95" s="74"/>
    </row>
    <row r="96" spans="1:11" ht="15" customHeight="1" hidden="1">
      <c r="A96" s="54"/>
      <c r="B96" s="103"/>
      <c r="C96" s="72"/>
      <c r="D96" s="128"/>
      <c r="E96" s="72"/>
      <c r="F96" s="72"/>
      <c r="G96" s="72"/>
      <c r="H96" s="72"/>
      <c r="I96" s="109"/>
      <c r="J96" s="110"/>
      <c r="K96" s="74"/>
    </row>
    <row r="97" spans="1:11" ht="15" customHeight="1" hidden="1">
      <c r="A97" s="94"/>
      <c r="B97" s="103"/>
      <c r="C97" s="72"/>
      <c r="D97" s="128"/>
      <c r="E97" s="72"/>
      <c r="F97" s="72"/>
      <c r="G97" s="72"/>
      <c r="H97" s="72"/>
      <c r="I97" s="109"/>
      <c r="J97" s="110"/>
      <c r="K97" s="74"/>
    </row>
    <row r="98" spans="1:11" ht="15" customHeight="1" hidden="1">
      <c r="A98" s="151"/>
      <c r="B98" s="136"/>
      <c r="C98" s="121"/>
      <c r="D98" s="139"/>
      <c r="E98" s="72"/>
      <c r="F98" s="121"/>
      <c r="G98" s="72"/>
      <c r="H98" s="72"/>
      <c r="I98" s="132"/>
      <c r="J98" s="133"/>
      <c r="K98" s="74"/>
    </row>
    <row r="99" spans="1:11" ht="15" customHeight="1" hidden="1">
      <c r="A99" s="137"/>
      <c r="B99" s="103"/>
      <c r="C99" s="138"/>
      <c r="D99" s="139">
        <f>D100+D102+D104+D105+D106+D109+D110+D111+D112+D113</f>
        <v>0</v>
      </c>
      <c r="E99" s="111"/>
      <c r="F99" s="140"/>
      <c r="G99" s="111"/>
      <c r="H99" s="111"/>
      <c r="I99" s="139">
        <f>F99</f>
        <v>0</v>
      </c>
      <c r="J99" s="139">
        <f>D99-I99</f>
        <v>0</v>
      </c>
      <c r="K99" s="74"/>
    </row>
    <row r="100" spans="1:11" ht="15" customHeight="1" hidden="1">
      <c r="A100" s="54"/>
      <c r="B100" s="103"/>
      <c r="C100" s="138"/>
      <c r="D100" s="141"/>
      <c r="E100" s="138"/>
      <c r="F100" s="138"/>
      <c r="G100" s="138"/>
      <c r="H100" s="138"/>
      <c r="I100" s="112"/>
      <c r="J100" s="112"/>
      <c r="K100" s="74"/>
    </row>
    <row r="101" spans="1:11" ht="15" customHeight="1" hidden="1">
      <c r="A101" s="54"/>
      <c r="B101" s="103"/>
      <c r="C101" s="138"/>
      <c r="D101" s="141"/>
      <c r="E101" s="138"/>
      <c r="F101" s="138"/>
      <c r="G101" s="138"/>
      <c r="H101" s="138"/>
      <c r="I101" s="112"/>
      <c r="J101" s="112"/>
      <c r="K101" s="74"/>
    </row>
    <row r="102" spans="1:11" ht="15" customHeight="1" hidden="1">
      <c r="A102" s="54"/>
      <c r="B102" s="103"/>
      <c r="C102" s="138"/>
      <c r="D102" s="141"/>
      <c r="E102" s="138"/>
      <c r="F102" s="138"/>
      <c r="G102" s="138"/>
      <c r="H102" s="138"/>
      <c r="I102" s="112"/>
      <c r="J102" s="112"/>
      <c r="K102" s="74"/>
    </row>
    <row r="103" spans="1:11" ht="15" customHeight="1" hidden="1">
      <c r="A103" s="54"/>
      <c r="B103" s="103"/>
      <c r="C103" s="138"/>
      <c r="D103" s="141"/>
      <c r="E103" s="138"/>
      <c r="F103" s="138"/>
      <c r="G103" s="138"/>
      <c r="H103" s="138"/>
      <c r="I103" s="112"/>
      <c r="J103" s="112"/>
      <c r="K103" s="74"/>
    </row>
    <row r="104" spans="1:11" ht="15" customHeight="1" hidden="1">
      <c r="A104" s="54"/>
      <c r="B104" s="103"/>
      <c r="C104" s="138"/>
      <c r="D104" s="141"/>
      <c r="E104" s="138"/>
      <c r="F104" s="138"/>
      <c r="G104" s="138"/>
      <c r="H104" s="138"/>
      <c r="I104" s="112"/>
      <c r="J104" s="112"/>
      <c r="K104" s="74"/>
    </row>
    <row r="105" spans="1:11" ht="15" customHeight="1" hidden="1">
      <c r="A105" s="54"/>
      <c r="B105" s="103"/>
      <c r="C105" s="138"/>
      <c r="D105" s="141"/>
      <c r="E105" s="138"/>
      <c r="F105" s="138"/>
      <c r="G105" s="138"/>
      <c r="H105" s="138"/>
      <c r="I105" s="112"/>
      <c r="J105" s="112"/>
      <c r="K105" s="74"/>
    </row>
    <row r="106" spans="1:11" ht="15" customHeight="1" hidden="1">
      <c r="A106" s="54"/>
      <c r="B106" s="103"/>
      <c r="C106" s="138"/>
      <c r="D106" s="141"/>
      <c r="E106" s="138"/>
      <c r="F106" s="138"/>
      <c r="G106" s="138"/>
      <c r="H106" s="138"/>
      <c r="I106" s="112"/>
      <c r="J106" s="112"/>
      <c r="K106" s="74"/>
    </row>
    <row r="107" spans="1:11" ht="15" customHeight="1" hidden="1">
      <c r="A107" s="54"/>
      <c r="B107" s="103"/>
      <c r="C107" s="138"/>
      <c r="D107" s="112"/>
      <c r="E107" s="138"/>
      <c r="F107" s="138"/>
      <c r="G107" s="138"/>
      <c r="H107" s="138"/>
      <c r="I107" s="112"/>
      <c r="J107" s="112"/>
      <c r="K107" s="74"/>
    </row>
    <row r="108" spans="1:11" ht="15" customHeight="1" hidden="1">
      <c r="A108" s="54"/>
      <c r="B108" s="103"/>
      <c r="C108" s="138"/>
      <c r="D108" s="112"/>
      <c r="E108" s="138"/>
      <c r="F108" s="138"/>
      <c r="G108" s="138"/>
      <c r="H108" s="138"/>
      <c r="I108" s="112"/>
      <c r="J108" s="112"/>
      <c r="K108" s="74"/>
    </row>
    <row r="109" spans="1:11" ht="15" customHeight="1" hidden="1">
      <c r="A109" s="94"/>
      <c r="B109" s="103"/>
      <c r="C109" s="138"/>
      <c r="D109" s="141"/>
      <c r="E109" s="138"/>
      <c r="F109" s="138"/>
      <c r="G109" s="138"/>
      <c r="H109" s="138"/>
      <c r="I109" s="112"/>
      <c r="J109" s="112"/>
      <c r="K109" s="74"/>
    </row>
    <row r="110" spans="1:11" ht="14.25" customHeight="1">
      <c r="A110" s="94"/>
      <c r="B110" s="103"/>
      <c r="C110" s="138"/>
      <c r="D110" s="141"/>
      <c r="E110" s="138"/>
      <c r="F110" s="138"/>
      <c r="G110" s="138"/>
      <c r="H110" s="138"/>
      <c r="I110" s="112"/>
      <c r="J110" s="112"/>
      <c r="K110" s="74"/>
    </row>
    <row r="111" spans="1:11" ht="15" customHeight="1" hidden="1">
      <c r="A111" s="54"/>
      <c r="B111" s="103"/>
      <c r="C111" s="138"/>
      <c r="D111" s="141"/>
      <c r="E111" s="138"/>
      <c r="F111" s="138"/>
      <c r="G111" s="138"/>
      <c r="H111" s="138"/>
      <c r="I111" s="112"/>
      <c r="J111" s="112"/>
      <c r="K111" s="74"/>
    </row>
    <row r="112" spans="1:11" ht="15" customHeight="1" hidden="1">
      <c r="A112" s="54"/>
      <c r="B112" s="103"/>
      <c r="C112" s="138"/>
      <c r="D112" s="141"/>
      <c r="E112" s="138"/>
      <c r="F112" s="141"/>
      <c r="G112" s="138"/>
      <c r="H112" s="138"/>
      <c r="I112" s="112"/>
      <c r="J112" s="112"/>
      <c r="K112" s="74"/>
    </row>
    <row r="113" spans="1:11" ht="15" customHeight="1" hidden="1">
      <c r="A113" s="54"/>
      <c r="B113" s="103"/>
      <c r="C113" s="138"/>
      <c r="D113" s="141"/>
      <c r="E113" s="138"/>
      <c r="F113" s="138"/>
      <c r="G113" s="138"/>
      <c r="H113" s="138"/>
      <c r="I113" s="112"/>
      <c r="J113" s="112"/>
      <c r="K113" s="74"/>
    </row>
    <row r="114" spans="1:11" ht="15" customHeight="1" hidden="1">
      <c r="A114" s="54"/>
      <c r="B114" s="103"/>
      <c r="C114" s="138"/>
      <c r="D114" s="141"/>
      <c r="E114" s="138"/>
      <c r="F114" s="138"/>
      <c r="G114" s="138"/>
      <c r="H114" s="138"/>
      <c r="I114" s="112"/>
      <c r="J114" s="112"/>
      <c r="K114" s="74"/>
    </row>
    <row r="115" spans="1:11" ht="0.75" customHeight="1">
      <c r="A115" s="94"/>
      <c r="B115" s="103"/>
      <c r="C115" s="138"/>
      <c r="D115" s="141"/>
      <c r="E115" s="138"/>
      <c r="F115" s="138"/>
      <c r="G115" s="138"/>
      <c r="H115" s="138"/>
      <c r="I115" s="112"/>
      <c r="J115" s="112"/>
      <c r="K115" s="74"/>
    </row>
    <row r="116" spans="1:11" ht="15" customHeight="1" thickBot="1">
      <c r="A116" s="54"/>
      <c r="B116" s="171"/>
      <c r="C116" s="172"/>
      <c r="D116" s="173"/>
      <c r="E116" s="172"/>
      <c r="F116" s="172"/>
      <c r="G116" s="172"/>
      <c r="H116" s="172"/>
      <c r="I116" s="173"/>
      <c r="J116" s="173"/>
      <c r="K116" s="52"/>
    </row>
    <row r="117" spans="1:11" ht="15" customHeight="1" hidden="1" thickBot="1">
      <c r="A117" s="54" t="s">
        <v>170</v>
      </c>
      <c r="B117" s="164">
        <v>340</v>
      </c>
      <c r="C117" s="144" t="s">
        <v>158</v>
      </c>
      <c r="D117" s="146"/>
      <c r="E117" s="144"/>
      <c r="F117" s="144"/>
      <c r="G117" s="144"/>
      <c r="H117" s="144"/>
      <c r="I117" s="146">
        <f>F117</f>
        <v>0</v>
      </c>
      <c r="J117" s="146">
        <f>D117-I117</f>
        <v>0</v>
      </c>
      <c r="K117" s="42"/>
    </row>
    <row r="118" spans="1:11" ht="0.75" customHeight="1" hidden="1" thickBot="1">
      <c r="A118" s="54" t="s">
        <v>115</v>
      </c>
      <c r="B118" s="103">
        <v>226</v>
      </c>
      <c r="C118" s="138" t="s">
        <v>158</v>
      </c>
      <c r="D118" s="138" t="s">
        <v>169</v>
      </c>
      <c r="E118" s="138"/>
      <c r="F118" s="138"/>
      <c r="G118" s="138"/>
      <c r="H118" s="138"/>
      <c r="I118" s="112">
        <f>F118</f>
        <v>0</v>
      </c>
      <c r="J118" s="112">
        <f>D118-I118</f>
        <v>46800</v>
      </c>
      <c r="K118" s="72"/>
    </row>
    <row r="119" spans="1:11" ht="11.25" customHeight="1" thickBot="1">
      <c r="A119" s="96"/>
      <c r="B119" s="88"/>
      <c r="C119" s="142"/>
      <c r="D119" s="142"/>
      <c r="E119" s="142"/>
      <c r="F119" s="142"/>
      <c r="G119" s="142"/>
      <c r="H119" s="142"/>
      <c r="I119" s="142"/>
      <c r="J119" s="142"/>
      <c r="K119" s="104"/>
    </row>
    <row r="120" spans="1:11" ht="27" customHeight="1" thickBot="1">
      <c r="A120" s="95" t="s">
        <v>95</v>
      </c>
      <c r="B120" s="178">
        <v>450</v>
      </c>
      <c r="C120" s="179" t="s">
        <v>54</v>
      </c>
      <c r="D120" s="179" t="s">
        <v>54</v>
      </c>
      <c r="E120" s="179" t="s">
        <v>54</v>
      </c>
      <c r="F120" s="180"/>
      <c r="G120" s="181"/>
      <c r="H120" s="181"/>
      <c r="I120" s="182"/>
      <c r="J120" s="183" t="s">
        <v>54</v>
      </c>
      <c r="K120" s="184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showGridLines="0" tabSelected="1" zoomScaleSheetLayoutView="120" zoomScalePageLayoutView="0" workbookViewId="0" topLeftCell="A76">
      <selection activeCell="I90" sqref="I9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8.25390625" style="3" customWidth="1"/>
    <col min="4" max="4" width="12.25390625" style="1" customWidth="1"/>
    <col min="5" max="5" width="14.125" style="1" customWidth="1"/>
    <col min="6" max="6" width="11.125" style="1" customWidth="1"/>
    <col min="7" max="7" width="9.25390625" style="1" customWidth="1"/>
    <col min="8" max="8" width="13.25390625" style="1" customWidth="1"/>
    <col min="9" max="9" width="14.75390625" style="0" customWidth="1"/>
  </cols>
  <sheetData>
    <row r="1" spans="1:8" ht="14.25" customHeight="1">
      <c r="A1" s="195" t="s">
        <v>88</v>
      </c>
      <c r="B1" s="196"/>
      <c r="C1" s="196"/>
      <c r="D1" s="196"/>
      <c r="E1" s="196"/>
      <c r="F1" s="196"/>
      <c r="G1" s="196"/>
      <c r="H1" s="196"/>
    </row>
    <row r="2" spans="1:9" ht="12" customHeight="1">
      <c r="A2" s="195" t="s">
        <v>112</v>
      </c>
      <c r="B2" s="196"/>
      <c r="C2" s="196"/>
      <c r="D2" s="196"/>
      <c r="E2" s="196"/>
      <c r="F2" s="196"/>
      <c r="G2" s="196"/>
      <c r="H2" s="196"/>
      <c r="I2" s="4"/>
    </row>
    <row r="3" spans="1:9" ht="12" customHeight="1">
      <c r="A3" s="195" t="s">
        <v>86</v>
      </c>
      <c r="B3" s="196"/>
      <c r="C3" s="196"/>
      <c r="D3" s="196"/>
      <c r="E3" s="196"/>
      <c r="F3" s="196"/>
      <c r="G3" s="196"/>
      <c r="H3" s="197"/>
      <c r="I3" s="84"/>
    </row>
    <row r="4" spans="1:9" ht="12.75" customHeight="1" thickBot="1">
      <c r="A4" s="198" t="s">
        <v>87</v>
      </c>
      <c r="B4" s="199"/>
      <c r="C4" s="199"/>
      <c r="D4" s="199"/>
      <c r="E4" s="199"/>
      <c r="F4" s="199"/>
      <c r="G4" s="199"/>
      <c r="I4" s="97" t="s">
        <v>6</v>
      </c>
    </row>
    <row r="5" spans="1:9" ht="12.75" customHeight="1">
      <c r="A5" s="90"/>
      <c r="B5" s="91"/>
      <c r="C5" s="91"/>
      <c r="D5" s="91"/>
      <c r="E5" s="91"/>
      <c r="F5" s="91"/>
      <c r="G5" s="91"/>
      <c r="H5" s="13" t="s">
        <v>32</v>
      </c>
      <c r="I5" s="98" t="s">
        <v>60</v>
      </c>
    </row>
    <row r="6" spans="1:9" ht="13.5" customHeight="1">
      <c r="A6" s="15" t="s">
        <v>183</v>
      </c>
      <c r="B6" s="202" t="s">
        <v>268</v>
      </c>
      <c r="C6" s="199"/>
      <c r="D6" s="199"/>
      <c r="E6" s="199"/>
      <c r="F6" s="199"/>
      <c r="G6" s="15"/>
      <c r="H6" s="14" t="s">
        <v>28</v>
      </c>
      <c r="I6" s="21" t="s">
        <v>269</v>
      </c>
    </row>
    <row r="7" spans="1:9" ht="18" customHeight="1">
      <c r="A7" s="14" t="s">
        <v>105</v>
      </c>
      <c r="B7" s="14"/>
      <c r="C7" s="14"/>
      <c r="D7" s="13"/>
      <c r="E7" s="13"/>
      <c r="F7" s="13"/>
      <c r="G7" s="13"/>
      <c r="H7" s="14"/>
      <c r="I7" s="9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1" t="s">
        <v>186</v>
      </c>
    </row>
    <row r="10" spans="1:9" ht="15.75" customHeight="1">
      <c r="A10" s="14" t="s">
        <v>99</v>
      </c>
      <c r="B10"/>
      <c r="C10" s="203" t="s">
        <v>184</v>
      </c>
      <c r="D10" s="203"/>
      <c r="E10" s="203"/>
      <c r="F10" s="203"/>
      <c r="G10" s="203"/>
      <c r="H10" s="14" t="s">
        <v>96</v>
      </c>
      <c r="I10" s="21" t="s">
        <v>191</v>
      </c>
    </row>
    <row r="11" spans="1:9" ht="15.75" customHeight="1">
      <c r="A11" s="107" t="s">
        <v>55</v>
      </c>
      <c r="B11" s="200" t="s">
        <v>190</v>
      </c>
      <c r="C11" s="201"/>
      <c r="D11" s="201"/>
      <c r="E11" s="201"/>
      <c r="F11" s="201"/>
      <c r="G11" s="201"/>
      <c r="H11" s="14" t="s">
        <v>271</v>
      </c>
      <c r="I11" s="21" t="s">
        <v>270</v>
      </c>
    </row>
    <row r="12" spans="1:9" ht="13.5" customHeight="1">
      <c r="A12" s="14" t="s">
        <v>66</v>
      </c>
      <c r="B12" s="14"/>
      <c r="C12" s="14"/>
      <c r="D12" s="13"/>
      <c r="E12" s="13"/>
      <c r="F12" s="13"/>
      <c r="G12" s="13"/>
      <c r="H12" s="14"/>
      <c r="I12" s="81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7"/>
      <c r="C14" s="47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6"/>
      <c r="B15" s="46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4"/>
      <c r="F16" s="43" t="s">
        <v>9</v>
      </c>
      <c r="G16" s="35"/>
      <c r="H16" s="44"/>
      <c r="I16" s="19"/>
    </row>
    <row r="17" spans="1:9" ht="9.75" customHeight="1">
      <c r="A17" s="9"/>
      <c r="B17" s="9" t="s">
        <v>23</v>
      </c>
      <c r="C17" s="32" t="s">
        <v>100</v>
      </c>
      <c r="D17" s="7" t="s">
        <v>82</v>
      </c>
      <c r="E17" s="39" t="s">
        <v>108</v>
      </c>
      <c r="F17" s="45" t="s">
        <v>10</v>
      </c>
      <c r="G17" s="39" t="s">
        <v>13</v>
      </c>
      <c r="H17" s="38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101</v>
      </c>
      <c r="D18" s="7" t="s">
        <v>83</v>
      </c>
      <c r="E18" s="40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102</v>
      </c>
      <c r="D19" s="7" t="s">
        <v>5</v>
      </c>
      <c r="E19" s="40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0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1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3" t="s">
        <v>22</v>
      </c>
      <c r="B22" s="59" t="s">
        <v>36</v>
      </c>
      <c r="C22" s="61" t="s">
        <v>54</v>
      </c>
      <c r="D22" s="131">
        <f>D24+D31+D37+D46+D49</f>
        <v>9153796</v>
      </c>
      <c r="E22" s="131">
        <f>E24+E31+E37+E43</f>
        <v>1649079.1099999999</v>
      </c>
      <c r="F22" s="102"/>
      <c r="G22" s="102"/>
      <c r="H22" s="131">
        <f>E22</f>
        <v>1649079.1099999999</v>
      </c>
      <c r="I22" s="131">
        <f>D22-H22</f>
        <v>7504716.890000001</v>
      </c>
    </row>
    <row r="23" spans="1:9" ht="15.75" customHeight="1">
      <c r="A23" s="89" t="s">
        <v>8</v>
      </c>
      <c r="B23" s="60"/>
      <c r="C23" s="62"/>
      <c r="D23" s="2"/>
      <c r="E23" s="2"/>
      <c r="F23" s="42"/>
      <c r="G23" s="42"/>
      <c r="H23" s="102"/>
      <c r="I23" s="102"/>
    </row>
    <row r="24" spans="1:9" ht="15.75" customHeight="1">
      <c r="A24" s="99" t="s">
        <v>132</v>
      </c>
      <c r="B24" s="60" t="s">
        <v>143</v>
      </c>
      <c r="C24" s="42"/>
      <c r="D24" s="131">
        <f>D25+D26+D27+D28+D29+D30</f>
        <v>3394500</v>
      </c>
      <c r="E24" s="131">
        <f>E25+E26+E27+E28+E29+E30</f>
        <v>605660.5</v>
      </c>
      <c r="F24" s="42"/>
      <c r="G24" s="42"/>
      <c r="H24" s="131">
        <f aca="true" t="shared" si="0" ref="H24:H45">E24</f>
        <v>605660.5</v>
      </c>
      <c r="I24" s="131">
        <f aca="true" t="shared" si="1" ref="I24:I51">D24-H24</f>
        <v>2788839.5</v>
      </c>
    </row>
    <row r="25" spans="1:9" ht="15.75" customHeight="1">
      <c r="A25" s="54" t="s">
        <v>133</v>
      </c>
      <c r="B25" s="60"/>
      <c r="C25" s="42" t="s">
        <v>146</v>
      </c>
      <c r="D25" s="127">
        <v>272200</v>
      </c>
      <c r="E25" s="127">
        <v>51499.1</v>
      </c>
      <c r="F25" s="42"/>
      <c r="G25" s="42"/>
      <c r="H25" s="134">
        <f t="shared" si="0"/>
        <v>51499.1</v>
      </c>
      <c r="I25" s="134">
        <f t="shared" si="1"/>
        <v>220700.9</v>
      </c>
    </row>
    <row r="26" spans="1:9" ht="15.75" customHeight="1">
      <c r="A26" s="54" t="s">
        <v>134</v>
      </c>
      <c r="B26" s="60"/>
      <c r="C26" s="42" t="s">
        <v>147</v>
      </c>
      <c r="D26" s="127">
        <v>37000</v>
      </c>
      <c r="E26" s="100">
        <v>1363.11</v>
      </c>
      <c r="F26" s="42"/>
      <c r="G26" s="42"/>
      <c r="H26" s="124">
        <f t="shared" si="0"/>
        <v>1363.11</v>
      </c>
      <c r="I26" s="134">
        <f t="shared" si="1"/>
        <v>35636.89</v>
      </c>
    </row>
    <row r="27" spans="1:9" ht="15.75" customHeight="1">
      <c r="A27" s="54" t="s">
        <v>159</v>
      </c>
      <c r="B27" s="60"/>
      <c r="C27" s="42" t="s">
        <v>185</v>
      </c>
      <c r="D27" s="127">
        <v>415500</v>
      </c>
      <c r="E27" s="127">
        <v>31369.52</v>
      </c>
      <c r="F27" s="42"/>
      <c r="G27" s="42"/>
      <c r="H27" s="134">
        <f t="shared" si="0"/>
        <v>31369.52</v>
      </c>
      <c r="I27" s="134">
        <f t="shared" si="1"/>
        <v>384130.48</v>
      </c>
    </row>
    <row r="28" spans="1:9" ht="15.75" customHeight="1">
      <c r="A28" s="54" t="s">
        <v>135</v>
      </c>
      <c r="B28" s="60"/>
      <c r="C28" s="42" t="s">
        <v>148</v>
      </c>
      <c r="D28" s="127">
        <v>1284000</v>
      </c>
      <c r="E28" s="127">
        <v>91410.62</v>
      </c>
      <c r="F28" s="42"/>
      <c r="G28" s="42"/>
      <c r="H28" s="134">
        <f t="shared" si="0"/>
        <v>91410.62</v>
      </c>
      <c r="I28" s="134">
        <f t="shared" si="1"/>
        <v>1192589.38</v>
      </c>
    </row>
    <row r="29" spans="1:9" ht="15.75" customHeight="1">
      <c r="A29" s="54" t="s">
        <v>200</v>
      </c>
      <c r="B29" s="60"/>
      <c r="C29" s="42" t="s">
        <v>201</v>
      </c>
      <c r="D29" s="127">
        <v>1380200</v>
      </c>
      <c r="E29" s="127">
        <v>428118.15</v>
      </c>
      <c r="F29" s="42"/>
      <c r="G29" s="42"/>
      <c r="H29" s="134">
        <f t="shared" si="0"/>
        <v>428118.15</v>
      </c>
      <c r="I29" s="134">
        <f t="shared" si="1"/>
        <v>952081.85</v>
      </c>
    </row>
    <row r="30" spans="1:9" ht="15.75" customHeight="1">
      <c r="A30" s="54" t="s">
        <v>160</v>
      </c>
      <c r="B30" s="60"/>
      <c r="C30" s="42" t="s">
        <v>178</v>
      </c>
      <c r="D30" s="127">
        <v>5600</v>
      </c>
      <c r="E30" s="127">
        <v>1900</v>
      </c>
      <c r="F30" s="42"/>
      <c r="G30" s="42"/>
      <c r="H30" s="134">
        <f t="shared" si="0"/>
        <v>1900</v>
      </c>
      <c r="I30" s="134">
        <f t="shared" si="1"/>
        <v>3700</v>
      </c>
    </row>
    <row r="31" spans="1:9" ht="15.75" customHeight="1">
      <c r="A31" s="99" t="s">
        <v>136</v>
      </c>
      <c r="B31" s="60" t="s">
        <v>144</v>
      </c>
      <c r="C31" s="42"/>
      <c r="D31" s="131">
        <f>D32+D33+D34+D36</f>
        <v>1175532.37</v>
      </c>
      <c r="E31" s="131">
        <f>E32+E33+E34+E36</f>
        <v>190735.48</v>
      </c>
      <c r="F31" s="42"/>
      <c r="G31" s="42"/>
      <c r="H31" s="131">
        <f t="shared" si="0"/>
        <v>190735.48</v>
      </c>
      <c r="I31" s="131">
        <f t="shared" si="1"/>
        <v>984796.8900000001</v>
      </c>
    </row>
    <row r="32" spans="1:9" ht="15.75" customHeight="1">
      <c r="A32" s="54" t="s">
        <v>137</v>
      </c>
      <c r="B32" s="60"/>
      <c r="C32" s="42" t="s">
        <v>195</v>
      </c>
      <c r="D32" s="127">
        <v>331157.74</v>
      </c>
      <c r="E32" s="162">
        <v>0</v>
      </c>
      <c r="F32" s="42"/>
      <c r="G32" s="42"/>
      <c r="H32" s="185">
        <f>E32</f>
        <v>0</v>
      </c>
      <c r="I32" s="134">
        <f t="shared" si="1"/>
        <v>331157.74</v>
      </c>
    </row>
    <row r="33" spans="1:9" ht="15.75" customHeight="1">
      <c r="A33" s="54" t="s">
        <v>138</v>
      </c>
      <c r="B33" s="60"/>
      <c r="C33" s="42" t="s">
        <v>174</v>
      </c>
      <c r="D33" s="127">
        <v>602500</v>
      </c>
      <c r="E33" s="127">
        <v>179072.88</v>
      </c>
      <c r="F33" s="42"/>
      <c r="G33" s="42"/>
      <c r="H33" s="134">
        <f t="shared" si="0"/>
        <v>179072.88</v>
      </c>
      <c r="I33" s="134">
        <f t="shared" si="1"/>
        <v>423427.12</v>
      </c>
    </row>
    <row r="34" spans="1:9" ht="35.25" customHeight="1">
      <c r="A34" s="54" t="s">
        <v>139</v>
      </c>
      <c r="B34" s="60"/>
      <c r="C34" s="42" t="s">
        <v>175</v>
      </c>
      <c r="D34" s="127">
        <v>110900</v>
      </c>
      <c r="E34" s="127">
        <v>11662.6</v>
      </c>
      <c r="F34" s="42"/>
      <c r="G34" s="42"/>
      <c r="H34" s="134">
        <f t="shared" si="0"/>
        <v>11662.6</v>
      </c>
      <c r="I34" s="134">
        <f t="shared" si="1"/>
        <v>99237.4</v>
      </c>
    </row>
    <row r="35" spans="1:9" ht="15.75" customHeight="1" hidden="1">
      <c r="A35" s="54" t="s">
        <v>140</v>
      </c>
      <c r="B35" s="60"/>
      <c r="C35" s="42" t="s">
        <v>149</v>
      </c>
      <c r="D35" s="100"/>
      <c r="E35" s="100"/>
      <c r="F35" s="42"/>
      <c r="G35" s="42"/>
      <c r="H35" s="124">
        <f t="shared" si="0"/>
        <v>0</v>
      </c>
      <c r="I35" s="124">
        <f t="shared" si="1"/>
        <v>0</v>
      </c>
    </row>
    <row r="36" spans="1:9" ht="15.75" customHeight="1">
      <c r="A36" s="54" t="s">
        <v>141</v>
      </c>
      <c r="B36" s="60"/>
      <c r="C36" s="42" t="s">
        <v>194</v>
      </c>
      <c r="D36" s="127">
        <v>130974.63</v>
      </c>
      <c r="E36" s="162">
        <v>0</v>
      </c>
      <c r="F36" s="42"/>
      <c r="G36" s="42"/>
      <c r="H36" s="185">
        <f t="shared" si="0"/>
        <v>0</v>
      </c>
      <c r="I36" s="134">
        <f t="shared" si="1"/>
        <v>130974.63</v>
      </c>
    </row>
    <row r="37" spans="1:9" ht="26.25" customHeight="1">
      <c r="A37" s="99" t="s">
        <v>142</v>
      </c>
      <c r="B37" s="60" t="s">
        <v>145</v>
      </c>
      <c r="C37" s="42"/>
      <c r="D37" s="131">
        <f>D38+D40+D41+D42</f>
        <v>4583763.63</v>
      </c>
      <c r="E37" s="131">
        <f>E38+E40+E41+E42+E46+E47</f>
        <v>913138.88</v>
      </c>
      <c r="F37" s="42"/>
      <c r="G37" s="42"/>
      <c r="H37" s="131">
        <f t="shared" si="0"/>
        <v>913138.88</v>
      </c>
      <c r="I37" s="131">
        <f t="shared" si="1"/>
        <v>3670624.75</v>
      </c>
    </row>
    <row r="38" spans="1:9" ht="32.25" customHeight="1">
      <c r="A38" s="54" t="s">
        <v>150</v>
      </c>
      <c r="B38" s="55"/>
      <c r="C38" s="42" t="s">
        <v>176</v>
      </c>
      <c r="D38" s="127">
        <v>3756700</v>
      </c>
      <c r="E38" s="127">
        <v>625508</v>
      </c>
      <c r="F38" s="42"/>
      <c r="G38" s="42"/>
      <c r="H38" s="134">
        <f t="shared" si="0"/>
        <v>625508</v>
      </c>
      <c r="I38" s="134">
        <f t="shared" si="1"/>
        <v>3131192</v>
      </c>
    </row>
    <row r="39" spans="1:9" ht="15.75" customHeight="1" hidden="1">
      <c r="A39" s="54" t="s">
        <v>151</v>
      </c>
      <c r="B39" s="55"/>
      <c r="C39" s="42" t="s">
        <v>152</v>
      </c>
      <c r="D39" s="100"/>
      <c r="E39" s="100"/>
      <c r="F39" s="42"/>
      <c r="G39" s="42"/>
      <c r="H39" s="124">
        <f t="shared" si="0"/>
        <v>0</v>
      </c>
      <c r="I39" s="124">
        <f t="shared" si="1"/>
        <v>0</v>
      </c>
    </row>
    <row r="40" spans="1:9" ht="44.25" customHeight="1">
      <c r="A40" s="54" t="s">
        <v>153</v>
      </c>
      <c r="B40" s="55"/>
      <c r="C40" s="42" t="s">
        <v>177</v>
      </c>
      <c r="D40" s="127">
        <v>99196</v>
      </c>
      <c r="E40" s="127">
        <v>28130</v>
      </c>
      <c r="F40" s="42"/>
      <c r="G40" s="42"/>
      <c r="H40" s="134">
        <f t="shared" si="0"/>
        <v>28130</v>
      </c>
      <c r="I40" s="134">
        <f t="shared" si="1"/>
        <v>71066</v>
      </c>
    </row>
    <row r="41" spans="1:9" ht="41.25" customHeight="1">
      <c r="A41" s="54" t="s">
        <v>202</v>
      </c>
      <c r="B41" s="55"/>
      <c r="C41" s="42" t="s">
        <v>203</v>
      </c>
      <c r="D41" s="100">
        <v>1000</v>
      </c>
      <c r="E41" s="100">
        <v>0</v>
      </c>
      <c r="F41" s="42"/>
      <c r="G41" s="42"/>
      <c r="H41" s="124">
        <f t="shared" si="0"/>
        <v>0</v>
      </c>
      <c r="I41" s="124">
        <f t="shared" si="1"/>
        <v>1000</v>
      </c>
    </row>
    <row r="42" spans="1:9" ht="36.75" customHeight="1">
      <c r="A42" s="54" t="s">
        <v>192</v>
      </c>
      <c r="B42" s="55"/>
      <c r="C42" s="42" t="s">
        <v>193</v>
      </c>
      <c r="D42" s="127">
        <v>726867.63</v>
      </c>
      <c r="E42" s="127">
        <v>176867.63</v>
      </c>
      <c r="F42" s="42"/>
      <c r="G42" s="42"/>
      <c r="H42" s="134">
        <f>E42</f>
        <v>176867.63</v>
      </c>
      <c r="I42" s="134">
        <f>D42-H42</f>
        <v>550000</v>
      </c>
    </row>
    <row r="43" spans="1:9" ht="45" customHeight="1">
      <c r="A43" s="54" t="s">
        <v>198</v>
      </c>
      <c r="B43" s="55"/>
      <c r="C43" s="42" t="s">
        <v>199</v>
      </c>
      <c r="D43" s="100"/>
      <c r="E43" s="127">
        <v>-60455.75</v>
      </c>
      <c r="F43" s="42"/>
      <c r="G43" s="42"/>
      <c r="H43" s="134">
        <f t="shared" si="0"/>
        <v>-60455.75</v>
      </c>
      <c r="I43" s="134">
        <f t="shared" si="1"/>
        <v>60455.75</v>
      </c>
    </row>
    <row r="44" spans="1:9" ht="31.5" customHeight="1" hidden="1">
      <c r="A44" s="54" t="s">
        <v>155</v>
      </c>
      <c r="B44" s="55"/>
      <c r="C44" s="42" t="s">
        <v>156</v>
      </c>
      <c r="D44" s="100"/>
      <c r="E44" s="100"/>
      <c r="F44" s="42"/>
      <c r="G44" s="42"/>
      <c r="H44" s="102">
        <f t="shared" si="0"/>
        <v>0</v>
      </c>
      <c r="I44" s="124">
        <f t="shared" si="1"/>
        <v>0</v>
      </c>
    </row>
    <row r="45" spans="1:9" ht="22.5" customHeight="1" hidden="1">
      <c r="A45" s="94" t="s">
        <v>154</v>
      </c>
      <c r="B45" s="113"/>
      <c r="C45" s="66" t="s">
        <v>157</v>
      </c>
      <c r="D45" s="115"/>
      <c r="E45" s="114"/>
      <c r="F45" s="66"/>
      <c r="G45" s="66"/>
      <c r="H45" s="116">
        <f t="shared" si="0"/>
        <v>0</v>
      </c>
      <c r="I45" s="124">
        <f t="shared" si="1"/>
        <v>0</v>
      </c>
    </row>
    <row r="46" spans="1:9" ht="26.25" customHeight="1">
      <c r="A46" s="118" t="s">
        <v>272</v>
      </c>
      <c r="B46" s="120"/>
      <c r="C46" s="138" t="s">
        <v>273</v>
      </c>
      <c r="D46" s="112"/>
      <c r="E46" s="141">
        <v>66862.75</v>
      </c>
      <c r="F46" s="138"/>
      <c r="G46" s="138"/>
      <c r="H46" s="141">
        <f>E46</f>
        <v>66862.75</v>
      </c>
      <c r="I46" s="134">
        <f t="shared" si="1"/>
        <v>-66862.75</v>
      </c>
    </row>
    <row r="47" spans="1:9" ht="29.25" customHeight="1">
      <c r="A47" s="145" t="s">
        <v>282</v>
      </c>
      <c r="B47" s="69"/>
      <c r="C47" s="117" t="s">
        <v>274</v>
      </c>
      <c r="D47" s="109"/>
      <c r="E47" s="186">
        <v>15770.5</v>
      </c>
      <c r="F47" s="42"/>
      <c r="G47" s="42"/>
      <c r="H47" s="134">
        <f>E47</f>
        <v>15770.5</v>
      </c>
      <c r="I47" s="134">
        <f t="shared" si="1"/>
        <v>-15770.5</v>
      </c>
    </row>
    <row r="48" spans="1:9" ht="15.75" customHeight="1">
      <c r="A48" s="145"/>
      <c r="B48" s="69"/>
      <c r="C48" s="117"/>
      <c r="D48" s="2"/>
      <c r="E48" s="109"/>
      <c r="F48" s="42"/>
      <c r="G48" s="42"/>
      <c r="H48" s="124"/>
      <c r="I48" s="134"/>
    </row>
    <row r="49" spans="1:9" ht="15.75" customHeight="1">
      <c r="A49" s="145"/>
      <c r="B49" s="60"/>
      <c r="C49" s="144"/>
      <c r="D49" s="143"/>
      <c r="E49" s="112"/>
      <c r="F49" s="138"/>
      <c r="G49" s="138"/>
      <c r="H49" s="124"/>
      <c r="I49" s="124"/>
    </row>
    <row r="50" spans="1:9" ht="15.75" customHeight="1">
      <c r="A50" s="54"/>
      <c r="B50" s="60"/>
      <c r="C50" s="42"/>
      <c r="D50" s="2"/>
      <c r="E50" s="105"/>
      <c r="F50" s="72"/>
      <c r="G50" s="72"/>
      <c r="H50" s="124"/>
      <c r="I50" s="124"/>
    </row>
    <row r="51" spans="1:9" ht="15.75" customHeight="1" hidden="1">
      <c r="A51" s="94"/>
      <c r="B51" s="55"/>
      <c r="C51" s="117"/>
      <c r="D51" s="2"/>
      <c r="E51" s="115"/>
      <c r="F51" s="72"/>
      <c r="G51" s="45"/>
      <c r="H51" s="102">
        <f>E51</f>
        <v>0</v>
      </c>
      <c r="I51" s="116">
        <f t="shared" si="1"/>
        <v>0</v>
      </c>
    </row>
    <row r="52" spans="1:9" ht="22.5" customHeight="1">
      <c r="A52" s="118"/>
      <c r="B52" s="119"/>
      <c r="C52" s="122"/>
      <c r="D52" s="121"/>
      <c r="E52" s="111"/>
      <c r="F52" s="121"/>
      <c r="G52" s="121"/>
      <c r="H52" s="111"/>
      <c r="I52" s="111"/>
    </row>
    <row r="53" spans="1:9" ht="15.75" customHeight="1">
      <c r="A53" s="33"/>
      <c r="B53" s="56"/>
      <c r="C53" s="29"/>
      <c r="D53" s="29"/>
      <c r="E53" s="29"/>
      <c r="F53" s="29"/>
      <c r="G53" s="29"/>
      <c r="H53" s="29"/>
      <c r="I53" s="29"/>
    </row>
    <row r="54" spans="1:9" ht="15.75" customHeight="1">
      <c r="A54" s="33"/>
      <c r="B54" s="56"/>
      <c r="C54" s="29"/>
      <c r="D54" s="29"/>
      <c r="E54" s="29"/>
      <c r="F54" s="29"/>
      <c r="G54" s="29"/>
      <c r="H54" s="29"/>
      <c r="I54" s="29"/>
    </row>
    <row r="55" spans="1:9" ht="15.75" customHeight="1">
      <c r="A55" s="33"/>
      <c r="B55" s="56"/>
      <c r="C55" s="29"/>
      <c r="D55" s="29"/>
      <c r="E55" s="29"/>
      <c r="F55" s="29"/>
      <c r="G55" s="29"/>
      <c r="H55" s="29"/>
      <c r="I55" s="29"/>
    </row>
    <row r="56" spans="1:9" ht="15.75" customHeight="1">
      <c r="A56" s="33"/>
      <c r="B56" s="56"/>
      <c r="C56" s="29"/>
      <c r="D56" s="29"/>
      <c r="E56" s="29"/>
      <c r="F56" s="29"/>
      <c r="G56" s="29"/>
      <c r="H56" s="29"/>
      <c r="I56" s="29"/>
    </row>
    <row r="57" spans="1:9" ht="15.75" customHeight="1">
      <c r="A57" s="33"/>
      <c r="B57" s="56"/>
      <c r="C57" s="29"/>
      <c r="D57" s="29"/>
      <c r="E57" s="29"/>
      <c r="F57" s="29"/>
      <c r="G57" s="29"/>
      <c r="H57" s="29"/>
      <c r="I57" s="29"/>
    </row>
    <row r="58" spans="1:9" ht="15.75" customHeight="1">
      <c r="A58" s="33"/>
      <c r="B58" s="56"/>
      <c r="C58" s="29"/>
      <c r="D58" s="29"/>
      <c r="E58" s="29"/>
      <c r="F58" s="29"/>
      <c r="G58" s="29"/>
      <c r="H58" s="29"/>
      <c r="I58" s="29"/>
    </row>
    <row r="59" spans="1:9" ht="15.75" customHeight="1">
      <c r="A59" s="33"/>
      <c r="B59" s="56"/>
      <c r="C59" s="29"/>
      <c r="D59" s="29"/>
      <c r="E59" s="29"/>
      <c r="F59" s="29"/>
      <c r="G59" s="29"/>
      <c r="H59" s="29"/>
      <c r="I59" s="29"/>
    </row>
    <row r="60" spans="1:9" ht="15.75" customHeight="1">
      <c r="A60" s="33"/>
      <c r="B60" s="56"/>
      <c r="C60" s="29"/>
      <c r="D60" s="29"/>
      <c r="E60" s="29"/>
      <c r="F60" s="29"/>
      <c r="G60" s="29"/>
      <c r="H60" s="29"/>
      <c r="I60" s="29"/>
    </row>
    <row r="61" spans="1:9" ht="15.75" customHeight="1">
      <c r="A61" s="33"/>
      <c r="B61" s="56"/>
      <c r="C61" s="29"/>
      <c r="D61" s="29"/>
      <c r="E61" s="29"/>
      <c r="F61" s="29"/>
      <c r="G61" s="29"/>
      <c r="H61" s="29"/>
      <c r="I61" s="29"/>
    </row>
    <row r="62" spans="1:9" ht="15.75" customHeight="1">
      <c r="A62" s="33"/>
      <c r="B62" s="56"/>
      <c r="C62" s="29"/>
      <c r="D62" s="29"/>
      <c r="E62" s="29"/>
      <c r="F62" s="29"/>
      <c r="G62" s="29"/>
      <c r="H62" s="29"/>
      <c r="I62" s="29"/>
    </row>
    <row r="63" spans="1:9" ht="15.75" customHeight="1">
      <c r="A63" s="33"/>
      <c r="B63" s="56"/>
      <c r="C63" s="29"/>
      <c r="D63" s="29"/>
      <c r="E63" s="29"/>
      <c r="F63" s="29"/>
      <c r="G63" s="29"/>
      <c r="H63" s="29"/>
      <c r="I63" s="29"/>
    </row>
    <row r="64" spans="1:9" ht="15.75" customHeight="1">
      <c r="A64" s="33"/>
      <c r="B64" s="56"/>
      <c r="C64" s="29"/>
      <c r="D64" s="29"/>
      <c r="E64" s="29"/>
      <c r="F64" s="29"/>
      <c r="G64" s="29"/>
      <c r="H64" s="29"/>
      <c r="I64" s="29"/>
    </row>
    <row r="65" spans="1:9" ht="15.75" customHeight="1">
      <c r="A65" s="33"/>
      <c r="B65" s="56"/>
      <c r="C65" s="29"/>
      <c r="D65" s="29"/>
      <c r="E65" s="29"/>
      <c r="F65" s="29"/>
      <c r="G65" s="29"/>
      <c r="H65" s="29"/>
      <c r="I65" s="29"/>
    </row>
    <row r="66" spans="1:9" ht="15.75" customHeight="1">
      <c r="A66" s="33"/>
      <c r="B66" s="56"/>
      <c r="C66" s="29"/>
      <c r="D66" s="29"/>
      <c r="E66" s="29"/>
      <c r="F66" s="29"/>
      <c r="G66" s="29"/>
      <c r="H66" s="29"/>
      <c r="I66" s="29"/>
    </row>
    <row r="67" spans="1:9" ht="15.75" customHeight="1">
      <c r="A67" s="33"/>
      <c r="B67" s="56"/>
      <c r="C67" s="29"/>
      <c r="D67" s="29"/>
      <c r="E67" s="29"/>
      <c r="F67" s="29"/>
      <c r="G67" s="29"/>
      <c r="H67" s="29"/>
      <c r="I67" s="29"/>
    </row>
    <row r="68" spans="1:9" ht="15.75" customHeight="1">
      <c r="A68" s="33"/>
      <c r="B68" s="56"/>
      <c r="C68" s="29"/>
      <c r="D68" s="29"/>
      <c r="E68" s="29"/>
      <c r="F68" s="29"/>
      <c r="G68" s="29"/>
      <c r="H68" s="29"/>
      <c r="I68" s="29"/>
    </row>
    <row r="69" spans="1:9" ht="10.5" customHeight="1">
      <c r="A69" s="26"/>
      <c r="B69" s="57"/>
      <c r="C69" s="4"/>
      <c r="D69" s="27"/>
      <c r="E69" s="27"/>
      <c r="F69" s="27"/>
      <c r="G69" s="27"/>
      <c r="H69" s="71"/>
      <c r="I69" s="27"/>
    </row>
    <row r="70" spans="2:9" ht="15">
      <c r="B70" s="47" t="s">
        <v>89</v>
      </c>
      <c r="C70" s="14"/>
      <c r="D70" s="13"/>
      <c r="E70" s="13"/>
      <c r="F70" s="13"/>
      <c r="G70" s="13"/>
      <c r="I70" s="71" t="s">
        <v>59</v>
      </c>
    </row>
    <row r="71" spans="1:9" ht="5.25" customHeight="1">
      <c r="A71" s="46"/>
      <c r="B71" s="58"/>
      <c r="C71" s="16"/>
      <c r="D71" s="17"/>
      <c r="E71" s="17"/>
      <c r="F71" s="17"/>
      <c r="G71" s="17"/>
      <c r="H71" s="17"/>
      <c r="I71" s="18"/>
    </row>
    <row r="72" spans="1:9" ht="12.75">
      <c r="A72" s="8"/>
      <c r="B72" s="9"/>
      <c r="C72" s="9" t="s">
        <v>20</v>
      </c>
      <c r="D72" s="7"/>
      <c r="E72" s="34"/>
      <c r="F72" s="43" t="s">
        <v>9</v>
      </c>
      <c r="G72" s="35"/>
      <c r="H72" s="44"/>
      <c r="I72" s="39"/>
    </row>
    <row r="73" spans="1:9" ht="10.5" customHeight="1">
      <c r="A73" s="50"/>
      <c r="B73" s="9" t="s">
        <v>23</v>
      </c>
      <c r="C73" s="32" t="s">
        <v>21</v>
      </c>
      <c r="D73" s="7" t="s">
        <v>82</v>
      </c>
      <c r="E73" s="39" t="s">
        <v>108</v>
      </c>
      <c r="F73" s="45" t="s">
        <v>10</v>
      </c>
      <c r="G73" s="39" t="s">
        <v>13</v>
      </c>
      <c r="H73" s="38"/>
      <c r="I73" s="7" t="s">
        <v>4</v>
      </c>
    </row>
    <row r="74" spans="1:9" ht="10.5" customHeight="1">
      <c r="A74" s="9" t="s">
        <v>7</v>
      </c>
      <c r="B74" s="9" t="s">
        <v>24</v>
      </c>
      <c r="C74" s="32" t="s">
        <v>101</v>
      </c>
      <c r="D74" s="7" t="s">
        <v>83</v>
      </c>
      <c r="E74" s="40" t="s">
        <v>109</v>
      </c>
      <c r="F74" s="7" t="s">
        <v>11</v>
      </c>
      <c r="G74" s="7" t="s">
        <v>14</v>
      </c>
      <c r="H74" s="7" t="s">
        <v>15</v>
      </c>
      <c r="I74" s="7" t="s">
        <v>5</v>
      </c>
    </row>
    <row r="75" spans="1:9" ht="9.75" customHeight="1">
      <c r="A75" s="8"/>
      <c r="B75" s="9" t="s">
        <v>25</v>
      </c>
      <c r="C75" s="32" t="s">
        <v>102</v>
      </c>
      <c r="D75" s="7" t="s">
        <v>5</v>
      </c>
      <c r="E75" s="40" t="s">
        <v>110</v>
      </c>
      <c r="F75" s="7" t="s">
        <v>12</v>
      </c>
      <c r="G75" s="7"/>
      <c r="H75" s="7"/>
      <c r="I75" s="7"/>
    </row>
    <row r="76" spans="1:9" ht="10.5" customHeight="1">
      <c r="A76" s="8"/>
      <c r="B76" s="9"/>
      <c r="C76" s="32"/>
      <c r="D76" s="7"/>
      <c r="E76" s="40"/>
      <c r="F76" s="7"/>
      <c r="G76" s="7"/>
      <c r="H76" s="7"/>
      <c r="I76" s="7"/>
    </row>
    <row r="77" spans="1:9" ht="9.75" customHeight="1" thickBot="1">
      <c r="A77" s="5">
        <v>1</v>
      </c>
      <c r="B77" s="12">
        <v>2</v>
      </c>
      <c r="C77" s="12">
        <v>3</v>
      </c>
      <c r="D77" s="6" t="s">
        <v>2</v>
      </c>
      <c r="E77" s="41" t="s">
        <v>3</v>
      </c>
      <c r="F77" s="6" t="s">
        <v>16</v>
      </c>
      <c r="G77" s="6" t="s">
        <v>17</v>
      </c>
      <c r="H77" s="6" t="s">
        <v>18</v>
      </c>
      <c r="I77" s="6" t="s">
        <v>19</v>
      </c>
    </row>
    <row r="78" spans="1:9" ht="34.5" customHeight="1">
      <c r="A78" s="10" t="s">
        <v>90</v>
      </c>
      <c r="B78" s="59" t="s">
        <v>37</v>
      </c>
      <c r="C78" s="61" t="s">
        <v>54</v>
      </c>
      <c r="D78" s="131" t="s">
        <v>277</v>
      </c>
      <c r="E78" s="123" t="s">
        <v>280</v>
      </c>
      <c r="F78" s="125"/>
      <c r="G78" s="125"/>
      <c r="H78" s="125" t="s">
        <v>280</v>
      </c>
      <c r="I78" s="187" t="s">
        <v>281</v>
      </c>
    </row>
    <row r="79" spans="1:9" ht="12.75" customHeight="1">
      <c r="A79" s="63" t="s">
        <v>40</v>
      </c>
      <c r="B79" s="64"/>
      <c r="C79" s="77"/>
      <c r="D79" s="65"/>
      <c r="E79" s="65"/>
      <c r="F79" s="66"/>
      <c r="G79" s="66"/>
      <c r="H79" s="66"/>
      <c r="I79" s="67"/>
    </row>
    <row r="80" spans="1:9" ht="24.75" customHeight="1">
      <c r="A80" s="10" t="s">
        <v>91</v>
      </c>
      <c r="B80" s="69" t="s">
        <v>41</v>
      </c>
      <c r="C80" s="2" t="s">
        <v>54</v>
      </c>
      <c r="D80" s="2"/>
      <c r="E80" s="2"/>
      <c r="F80" s="42"/>
      <c r="G80" s="42"/>
      <c r="H80" s="42"/>
      <c r="I80" s="25"/>
    </row>
    <row r="81" spans="1:9" ht="11.25" customHeight="1">
      <c r="A81" s="63" t="s">
        <v>39</v>
      </c>
      <c r="B81" s="64"/>
      <c r="C81" s="65"/>
      <c r="D81" s="65"/>
      <c r="E81" s="65"/>
      <c r="F81" s="66"/>
      <c r="G81" s="66"/>
      <c r="H81" s="66"/>
      <c r="I81" s="67"/>
    </row>
    <row r="82" spans="1:9" ht="10.5" customHeight="1">
      <c r="A82" s="10"/>
      <c r="B82" s="68"/>
      <c r="C82" s="2"/>
      <c r="D82" s="2"/>
      <c r="E82" s="2"/>
      <c r="F82" s="42"/>
      <c r="G82" s="42"/>
      <c r="H82" s="42"/>
      <c r="I82" s="25"/>
    </row>
    <row r="83" spans="1:9" ht="14.25" customHeight="1">
      <c r="A83" s="10" t="s">
        <v>162</v>
      </c>
      <c r="B83" s="68"/>
      <c r="C83" s="2"/>
      <c r="D83" s="2"/>
      <c r="E83" s="2"/>
      <c r="F83" s="42"/>
      <c r="G83" s="42"/>
      <c r="H83" s="42"/>
      <c r="I83" s="25"/>
    </row>
    <row r="84" spans="1:9" ht="18" customHeight="1">
      <c r="A84" s="10" t="s">
        <v>163</v>
      </c>
      <c r="B84" s="68"/>
      <c r="C84" s="2"/>
      <c r="D84" s="2"/>
      <c r="E84" s="2"/>
      <c r="F84" s="42"/>
      <c r="G84" s="42"/>
      <c r="H84" s="42"/>
      <c r="I84" s="25"/>
    </row>
    <row r="85" spans="1:9" ht="15" customHeight="1">
      <c r="A85" s="10"/>
      <c r="B85" s="55"/>
      <c r="C85" s="2"/>
      <c r="D85" s="2"/>
      <c r="E85" s="2"/>
      <c r="F85" s="42"/>
      <c r="G85" s="42"/>
      <c r="H85" s="42"/>
      <c r="I85" s="25"/>
    </row>
    <row r="86" spans="1:9" ht="21" customHeight="1">
      <c r="A86" s="10" t="s">
        <v>92</v>
      </c>
      <c r="B86" s="60" t="s">
        <v>42</v>
      </c>
      <c r="C86" s="2" t="s">
        <v>54</v>
      </c>
      <c r="D86" s="2"/>
      <c r="E86" s="2"/>
      <c r="F86" s="42"/>
      <c r="G86" s="42"/>
      <c r="H86" s="42"/>
      <c r="I86" s="25"/>
    </row>
    <row r="87" spans="1:9" ht="18.75" customHeight="1">
      <c r="A87" s="63" t="s">
        <v>39</v>
      </c>
      <c r="B87" s="64"/>
      <c r="C87" s="65"/>
      <c r="D87" s="65"/>
      <c r="E87" s="65"/>
      <c r="F87" s="66"/>
      <c r="G87" s="66"/>
      <c r="H87" s="66"/>
      <c r="I87" s="67"/>
    </row>
    <row r="88" spans="1:9" ht="12.75" customHeight="1">
      <c r="A88" s="10"/>
      <c r="B88" s="69"/>
      <c r="C88" s="2"/>
      <c r="D88" s="2"/>
      <c r="E88" s="2"/>
      <c r="F88" s="42"/>
      <c r="G88" s="42"/>
      <c r="H88" s="42"/>
      <c r="I88" s="25"/>
    </row>
    <row r="89" spans="1:9" ht="18" customHeight="1">
      <c r="A89" s="10"/>
      <c r="B89" s="69"/>
      <c r="C89" s="2"/>
      <c r="D89" s="2"/>
      <c r="E89" s="2"/>
      <c r="F89" s="42"/>
      <c r="G89" s="42"/>
      <c r="H89" s="42"/>
      <c r="I89" s="25"/>
    </row>
    <row r="90" spans="1:9" ht="18.75" customHeight="1">
      <c r="A90" s="10" t="s">
        <v>53</v>
      </c>
      <c r="B90" s="60" t="s">
        <v>38</v>
      </c>
      <c r="C90" s="2"/>
      <c r="D90" s="100">
        <v>1384627.45</v>
      </c>
      <c r="E90" s="2" t="s">
        <v>280</v>
      </c>
      <c r="F90" s="42"/>
      <c r="G90" s="2"/>
      <c r="H90" s="42" t="s">
        <v>280</v>
      </c>
      <c r="I90" s="74" t="s">
        <v>281</v>
      </c>
    </row>
    <row r="91" spans="1:9" ht="20.25" customHeight="1">
      <c r="A91" s="10" t="s">
        <v>56</v>
      </c>
      <c r="B91" s="60" t="s">
        <v>44</v>
      </c>
      <c r="C91" s="2" t="s">
        <v>196</v>
      </c>
      <c r="D91" s="2" t="s">
        <v>275</v>
      </c>
      <c r="E91" s="127" t="s">
        <v>278</v>
      </c>
      <c r="F91" s="42"/>
      <c r="G91" s="2"/>
      <c r="H91" s="42"/>
      <c r="I91" s="25" t="s">
        <v>54</v>
      </c>
    </row>
    <row r="92" spans="1:9" ht="21.75" customHeight="1">
      <c r="A92" s="10" t="s">
        <v>57</v>
      </c>
      <c r="B92" s="60" t="s">
        <v>45</v>
      </c>
      <c r="C92" s="2" t="s">
        <v>197</v>
      </c>
      <c r="D92" s="2" t="s">
        <v>276</v>
      </c>
      <c r="E92" s="2" t="s">
        <v>279</v>
      </c>
      <c r="F92" s="42"/>
      <c r="G92" s="2"/>
      <c r="H92" s="42"/>
      <c r="I92" s="25" t="s">
        <v>54</v>
      </c>
    </row>
    <row r="93" spans="1:9" ht="28.5" customHeight="1">
      <c r="A93" s="10" t="s">
        <v>64</v>
      </c>
      <c r="B93" s="64" t="s">
        <v>46</v>
      </c>
      <c r="C93" s="2" t="s">
        <v>54</v>
      </c>
      <c r="D93" s="65" t="s">
        <v>54</v>
      </c>
      <c r="E93" s="65"/>
      <c r="F93" s="66"/>
      <c r="G93" s="65"/>
      <c r="H93" s="66"/>
      <c r="I93" s="67" t="s">
        <v>54</v>
      </c>
    </row>
    <row r="94" spans="1:9" ht="36" customHeight="1">
      <c r="A94" s="10" t="s">
        <v>97</v>
      </c>
      <c r="B94" s="60" t="s">
        <v>47</v>
      </c>
      <c r="C94" s="72" t="s">
        <v>54</v>
      </c>
      <c r="D94" s="72" t="s">
        <v>54</v>
      </c>
      <c r="E94" s="73"/>
      <c r="F94" s="72"/>
      <c r="G94" s="72" t="s">
        <v>54</v>
      </c>
      <c r="H94" s="72"/>
      <c r="I94" s="74" t="s">
        <v>54</v>
      </c>
    </row>
    <row r="95" spans="1:9" ht="14.25" customHeight="1">
      <c r="A95" s="63" t="s">
        <v>39</v>
      </c>
      <c r="B95" s="64"/>
      <c r="C95" s="65"/>
      <c r="D95" s="65"/>
      <c r="E95" s="65"/>
      <c r="F95" s="66"/>
      <c r="G95" s="66"/>
      <c r="H95" s="66"/>
      <c r="I95" s="67"/>
    </row>
    <row r="96" spans="1:9" ht="23.25" customHeight="1">
      <c r="A96" s="10" t="s">
        <v>62</v>
      </c>
      <c r="B96" s="69" t="s">
        <v>48</v>
      </c>
      <c r="C96" s="42" t="s">
        <v>54</v>
      </c>
      <c r="D96" s="2" t="s">
        <v>54</v>
      </c>
      <c r="E96" s="2"/>
      <c r="F96" s="42" t="s">
        <v>54</v>
      </c>
      <c r="G96" s="2" t="s">
        <v>54</v>
      </c>
      <c r="H96" s="42"/>
      <c r="I96" s="25" t="s">
        <v>54</v>
      </c>
    </row>
    <row r="97" spans="1:9" ht="31.5" customHeight="1" thickBot="1">
      <c r="A97" s="93" t="s">
        <v>63</v>
      </c>
      <c r="B97" s="70" t="s">
        <v>49</v>
      </c>
      <c r="C97" s="30" t="s">
        <v>54</v>
      </c>
      <c r="D97" s="51" t="s">
        <v>54</v>
      </c>
      <c r="E97" s="51"/>
      <c r="F97" s="30"/>
      <c r="G97" s="51" t="s">
        <v>54</v>
      </c>
      <c r="H97" s="30"/>
      <c r="I97" s="52" t="s">
        <v>54</v>
      </c>
    </row>
    <row r="98" spans="1:9" ht="20.25" customHeight="1">
      <c r="A98" s="63"/>
      <c r="B98" s="82"/>
      <c r="C98" s="29"/>
      <c r="D98" s="29"/>
      <c r="E98" s="29"/>
      <c r="F98" s="29"/>
      <c r="G98" s="29"/>
      <c r="H98" s="71" t="s">
        <v>61</v>
      </c>
      <c r="I98" s="29"/>
    </row>
    <row r="99" spans="1:9" ht="6.75" customHeight="1">
      <c r="A99" s="79"/>
      <c r="B99" s="80"/>
      <c r="C99" s="31"/>
      <c r="D99" s="31"/>
      <c r="E99" s="31"/>
      <c r="F99" s="31"/>
      <c r="G99" s="31"/>
      <c r="H99" s="71"/>
      <c r="I99" s="31"/>
    </row>
    <row r="100" spans="1:9" ht="16.5" customHeight="1">
      <c r="A100" s="8"/>
      <c r="B100" s="32"/>
      <c r="C100" s="9" t="s">
        <v>20</v>
      </c>
      <c r="D100" s="7"/>
      <c r="E100" s="36"/>
      <c r="F100" s="78" t="s">
        <v>9</v>
      </c>
      <c r="G100" s="37"/>
      <c r="H100" s="44"/>
      <c r="I100" s="39"/>
    </row>
    <row r="101" spans="1:9" ht="10.5" customHeight="1">
      <c r="A101" s="50"/>
      <c r="B101" s="9" t="s">
        <v>23</v>
      </c>
      <c r="C101" s="32" t="s">
        <v>21</v>
      </c>
      <c r="D101" s="7" t="s">
        <v>82</v>
      </c>
      <c r="E101" s="39" t="s">
        <v>108</v>
      </c>
      <c r="F101" s="45" t="s">
        <v>10</v>
      </c>
      <c r="G101" s="39" t="s">
        <v>13</v>
      </c>
      <c r="H101" s="38"/>
      <c r="I101" s="7" t="s">
        <v>4</v>
      </c>
    </row>
    <row r="102" spans="1:9" ht="10.5" customHeight="1">
      <c r="A102" s="9" t="s">
        <v>7</v>
      </c>
      <c r="B102" s="9" t="s">
        <v>24</v>
      </c>
      <c r="C102" s="32" t="s">
        <v>103</v>
      </c>
      <c r="D102" s="7" t="s">
        <v>83</v>
      </c>
      <c r="E102" s="40" t="s">
        <v>109</v>
      </c>
      <c r="F102" s="7" t="s">
        <v>11</v>
      </c>
      <c r="G102" s="7" t="s">
        <v>14</v>
      </c>
      <c r="H102" s="7" t="s">
        <v>15</v>
      </c>
      <c r="I102" s="7" t="s">
        <v>5</v>
      </c>
    </row>
    <row r="103" spans="1:9" ht="10.5" customHeight="1">
      <c r="A103" s="8"/>
      <c r="B103" s="9" t="s">
        <v>25</v>
      </c>
      <c r="C103" s="9" t="s">
        <v>102</v>
      </c>
      <c r="D103" s="7" t="s">
        <v>5</v>
      </c>
      <c r="E103" s="40" t="s">
        <v>110</v>
      </c>
      <c r="F103" s="7" t="s">
        <v>12</v>
      </c>
      <c r="G103" s="7"/>
      <c r="H103" s="7"/>
      <c r="I103" s="7"/>
    </row>
    <row r="104" spans="1:9" ht="10.5" customHeight="1">
      <c r="A104" s="8"/>
      <c r="B104" s="9"/>
      <c r="C104" s="9"/>
      <c r="D104" s="7"/>
      <c r="E104" s="40"/>
      <c r="F104" s="7"/>
      <c r="G104" s="7"/>
      <c r="H104" s="7"/>
      <c r="I104" s="7"/>
    </row>
    <row r="105" spans="1:9" ht="15" customHeight="1" thickBot="1">
      <c r="A105" s="5">
        <v>1</v>
      </c>
      <c r="B105" s="12">
        <v>2</v>
      </c>
      <c r="C105" s="12">
        <v>3</v>
      </c>
      <c r="D105" s="6" t="s">
        <v>2</v>
      </c>
      <c r="E105" s="41" t="s">
        <v>3</v>
      </c>
      <c r="F105" s="6" t="s">
        <v>16</v>
      </c>
      <c r="G105" s="6" t="s">
        <v>17</v>
      </c>
      <c r="H105" s="6" t="s">
        <v>18</v>
      </c>
      <c r="I105" s="6" t="s">
        <v>19</v>
      </c>
    </row>
    <row r="106" spans="1:9" ht="35.25" customHeight="1">
      <c r="A106" s="10" t="s">
        <v>65</v>
      </c>
      <c r="B106" s="64" t="s">
        <v>50</v>
      </c>
      <c r="C106" s="72" t="s">
        <v>54</v>
      </c>
      <c r="D106" s="2" t="s">
        <v>54</v>
      </c>
      <c r="E106" s="2" t="s">
        <v>54</v>
      </c>
      <c r="F106" s="72"/>
      <c r="G106" s="2"/>
      <c r="H106" s="72"/>
      <c r="I106" s="74" t="s">
        <v>54</v>
      </c>
    </row>
    <row r="107" spans="1:9" ht="15" customHeight="1">
      <c r="A107" s="63" t="s">
        <v>40</v>
      </c>
      <c r="B107" s="64"/>
      <c r="C107" s="75"/>
      <c r="D107" s="65"/>
      <c r="E107" s="65"/>
      <c r="F107" s="45" t="s">
        <v>58</v>
      </c>
      <c r="G107" s="65"/>
      <c r="H107" s="45"/>
      <c r="I107" s="76"/>
    </row>
    <row r="108" spans="1:9" ht="22.5">
      <c r="A108" s="10" t="s">
        <v>84</v>
      </c>
      <c r="B108" s="69" t="s">
        <v>51</v>
      </c>
      <c r="C108" s="65" t="s">
        <v>54</v>
      </c>
      <c r="D108" s="66" t="s">
        <v>54</v>
      </c>
      <c r="E108" s="66" t="s">
        <v>54</v>
      </c>
      <c r="F108" s="66"/>
      <c r="G108" s="66"/>
      <c r="H108" s="66"/>
      <c r="I108" s="67" t="s">
        <v>54</v>
      </c>
    </row>
    <row r="109" spans="1:9" ht="36" customHeight="1" thickBot="1">
      <c r="A109" s="93" t="s">
        <v>85</v>
      </c>
      <c r="B109" s="70" t="s">
        <v>52</v>
      </c>
      <c r="C109" s="51" t="s">
        <v>54</v>
      </c>
      <c r="D109" s="30" t="s">
        <v>54</v>
      </c>
      <c r="E109" s="30" t="s">
        <v>54</v>
      </c>
      <c r="F109" s="30"/>
      <c r="G109" s="30"/>
      <c r="H109" s="30"/>
      <c r="I109" s="52" t="s">
        <v>54</v>
      </c>
    </row>
    <row r="110" spans="1:9" ht="12.75">
      <c r="A110" s="63"/>
      <c r="B110" s="82"/>
      <c r="C110" s="29"/>
      <c r="D110" s="29"/>
      <c r="E110" s="29"/>
      <c r="F110" s="29"/>
      <c r="G110" s="29"/>
      <c r="H110" s="29"/>
      <c r="I110" s="29"/>
    </row>
    <row r="111" spans="1:9" ht="7.5" customHeight="1">
      <c r="A111" s="48"/>
      <c r="B111" s="48"/>
      <c r="C111" s="29"/>
      <c r="D111" s="29"/>
      <c r="E111" s="29"/>
      <c r="F111" s="29"/>
      <c r="G111" s="29"/>
      <c r="H111" s="29"/>
      <c r="I111" s="29"/>
    </row>
    <row r="112" spans="1:9" ht="30" customHeight="1">
      <c r="A112" s="49" t="s">
        <v>29</v>
      </c>
      <c r="B112" s="49"/>
      <c r="C112" s="106" t="s">
        <v>172</v>
      </c>
      <c r="D112" s="57"/>
      <c r="E112" s="57" t="s">
        <v>31</v>
      </c>
      <c r="F112" s="29"/>
      <c r="G112" s="29"/>
      <c r="H112" s="29"/>
      <c r="I112" s="29"/>
    </row>
    <row r="113" spans="1:9" ht="9.75" customHeight="1">
      <c r="A113" s="14" t="s">
        <v>33</v>
      </c>
      <c r="B113" s="14"/>
      <c r="C113" s="13"/>
      <c r="D113" s="11"/>
      <c r="E113" s="11" t="s">
        <v>98</v>
      </c>
      <c r="F113" s="11"/>
      <c r="G113" s="11"/>
      <c r="H113" s="11"/>
      <c r="I113" s="11"/>
    </row>
    <row r="114" spans="4:9" ht="9.75" customHeight="1">
      <c r="D114" s="11"/>
      <c r="E114" s="11"/>
      <c r="F114" s="26" t="s">
        <v>34</v>
      </c>
      <c r="H114" s="11"/>
      <c r="I114" s="11"/>
    </row>
    <row r="115" spans="1:9" ht="24.75" customHeight="1">
      <c r="A115" s="14" t="s">
        <v>30</v>
      </c>
      <c r="B115" s="107" t="s">
        <v>171</v>
      </c>
      <c r="C115" s="108"/>
      <c r="D115" s="11"/>
      <c r="E115" s="11"/>
      <c r="F115" s="11"/>
      <c r="G115" s="11"/>
      <c r="H115" s="11"/>
      <c r="I115" s="11"/>
    </row>
    <row r="116" spans="1:9" ht="9.75" customHeight="1">
      <c r="A116" s="14" t="s">
        <v>35</v>
      </c>
      <c r="B116" s="14"/>
      <c r="C116" s="13"/>
      <c r="D116" s="11"/>
      <c r="E116" s="11"/>
      <c r="F116" s="11"/>
      <c r="G116" s="11"/>
      <c r="H116" s="11"/>
      <c r="I116" s="11"/>
    </row>
    <row r="117" spans="1:9" ht="11.25" customHeight="1">
      <c r="A117" s="14"/>
      <c r="B117" s="14"/>
      <c r="C117" s="26"/>
      <c r="D117" s="11"/>
      <c r="E117" s="83"/>
      <c r="F117" s="11"/>
      <c r="G117" s="11"/>
      <c r="H117" s="11"/>
      <c r="I117" s="84"/>
    </row>
    <row r="118" spans="1:9" ht="23.25" customHeight="1">
      <c r="A118" s="188" t="s">
        <v>283</v>
      </c>
      <c r="D118" s="11"/>
      <c r="E118" s="11"/>
      <c r="F118" s="11"/>
      <c r="G118" s="11"/>
      <c r="H118" s="11"/>
      <c r="I118" s="84"/>
    </row>
    <row r="119" spans="4:9" ht="9.75" customHeight="1">
      <c r="D119" s="11"/>
      <c r="E119" s="11"/>
      <c r="F119" s="11"/>
      <c r="G119" s="11"/>
      <c r="H119" s="11"/>
      <c r="I119" s="84"/>
    </row>
    <row r="120" spans="1:9" ht="12.75" customHeight="1">
      <c r="A120" s="26"/>
      <c r="B120" s="26"/>
      <c r="C120" s="4"/>
      <c r="D120" s="27"/>
      <c r="E120" s="27"/>
      <c r="F120" s="27"/>
      <c r="G120" s="27"/>
      <c r="H120" s="27"/>
      <c r="I120" s="27"/>
    </row>
  </sheetData>
  <sheetProtection/>
  <mergeCells count="7">
    <mergeCell ref="A1:H1"/>
    <mergeCell ref="A3:H3"/>
    <mergeCell ref="A4:G4"/>
    <mergeCell ref="B11:G11"/>
    <mergeCell ref="B6:F6"/>
    <mergeCell ref="C10:G10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2014-04-04T12:01:32Z</cp:lastPrinted>
  <dcterms:created xsi:type="dcterms:W3CDTF">1999-06-18T11:49:53Z</dcterms:created>
  <dcterms:modified xsi:type="dcterms:W3CDTF">2015-04-22T07:14:13Z</dcterms:modified>
  <cp:category/>
  <cp:version/>
  <cp:contentType/>
  <cp:contentStatus/>
</cp:coreProperties>
</file>